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HEC LHEC\"/>
    </mc:Choice>
  </mc:AlternateContent>
  <xr:revisionPtr revIDLastSave="0" documentId="13_ncr:1_{6A8D98E8-D30F-463D-B685-D5F748F47BAD}" xr6:coauthVersionLast="47" xr6:coauthVersionMax="47" xr10:uidLastSave="{00000000-0000-0000-0000-000000000000}"/>
  <workbookProtection workbookAlgorithmName="SHA-512" workbookHashValue="F023sv1lVotNvidBS5uKmDf4qOaXSIcI2lMwy6MRKPDalFzPQuSGiDldHxih2ToN7GB8T680IkhWBDuuluQ8IA==" workbookSaltValue="FO98i+CcDgrdzox6Ubz0Ig==" workbookSpinCount="100000" lockStructure="1"/>
  <bookViews>
    <workbookView xWindow="10" yWindow="10" windowWidth="19180" windowHeight="10060" xr2:uid="{3E608F24-AE44-4E6B-9808-29A01A2F6EB2}"/>
  </bookViews>
  <sheets>
    <sheet name="Enrolment Advice" sheetId="1" r:id="rId1"/>
    <sheet name="Specialism" sheetId="2" r:id="rId2"/>
    <sheet name="Elective" sheetId="3" r:id="rId3"/>
  </sheets>
  <definedNames>
    <definedName name="area">Specialism!$A$2,Specialism!$A$3</definedName>
    <definedName name="electives">Elective!$A$2:$A$8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1" l="1"/>
  <c r="C24" i="1"/>
  <c r="B24" i="1"/>
  <c r="A24" i="1"/>
</calcChain>
</file>

<file path=xl/sharedStrings.xml><?xml version="1.0" encoding="utf-8"?>
<sst xmlns="http://schemas.openxmlformats.org/spreadsheetml/2006/main" count="162" uniqueCount="118">
  <si>
    <t>Specialisation:</t>
  </si>
  <si>
    <t>English (EXT)</t>
  </si>
  <si>
    <t>Area/ Catalogue</t>
  </si>
  <si>
    <t>Course Name</t>
  </si>
  <si>
    <t>Pre Req</t>
  </si>
  <si>
    <t>Study Period</t>
  </si>
  <si>
    <t>Notes</t>
  </si>
  <si>
    <t xml:space="preserve">CORE </t>
  </si>
  <si>
    <t>EDUC 2054</t>
  </si>
  <si>
    <t>Foundations in Arts Education</t>
  </si>
  <si>
    <t>-</t>
  </si>
  <si>
    <t>SPECIALISM</t>
  </si>
  <si>
    <t>PLACEMENT</t>
  </si>
  <si>
    <t>ELECTIVE</t>
  </si>
  <si>
    <t>EDUC 1102</t>
  </si>
  <si>
    <t>EDUC 1018</t>
  </si>
  <si>
    <t>Design and Technology Education</t>
  </si>
  <si>
    <t>EDUC 2058</t>
  </si>
  <si>
    <t>EDUC 2006</t>
  </si>
  <si>
    <t>Health and Physical Education</t>
  </si>
  <si>
    <t>EDUC 2056</t>
  </si>
  <si>
    <t>Humanities and Social Sciences Education</t>
  </si>
  <si>
    <t>EDUC 2061</t>
  </si>
  <si>
    <t>Teaching and Learning in Aboriginal Education</t>
  </si>
  <si>
    <t>EDUC 2078</t>
  </si>
  <si>
    <r>
      <t>Foundations in Learning and Teaching 2: Creating Positive Learning Environments</t>
    </r>
    <r>
      <rPr>
        <i/>
        <sz val="8"/>
        <color rgb="FF000000"/>
        <rFont val="Calibri"/>
        <family val="2"/>
      </rPr>
      <t xml:space="preserve"> </t>
    </r>
  </si>
  <si>
    <t>EDUC 3055</t>
  </si>
  <si>
    <t>Inclusive Education</t>
  </si>
  <si>
    <t>CLICK HERE FOR ELECTIVE OPTIONS</t>
  </si>
  <si>
    <t>CLICK HERE TO SELECT</t>
  </si>
  <si>
    <t xml:space="preserve"> </t>
  </si>
  <si>
    <t>select specialism from drop down list above for course options</t>
  </si>
  <si>
    <t>Arts (EXT)</t>
  </si>
  <si>
    <t>EDUC 2076</t>
  </si>
  <si>
    <t>EDUC 3078</t>
  </si>
  <si>
    <t>EDUC 4227</t>
  </si>
  <si>
    <t>EDUC 2074</t>
  </si>
  <si>
    <t>Italian</t>
  </si>
  <si>
    <t>LANG 1026 OR  LANG 1029</t>
  </si>
  <si>
    <t>LANG 1027 OR  LANG 1028</t>
  </si>
  <si>
    <t>French</t>
  </si>
  <si>
    <t>LANG 1022 or LANG 1024</t>
  </si>
  <si>
    <t>LANG 1023 or LANG 1025</t>
  </si>
  <si>
    <t>Japanese</t>
  </si>
  <si>
    <t>LANG 1034 or LANG 1032</t>
  </si>
  <si>
    <t>Catholic Studies</t>
  </si>
  <si>
    <t>EDUC 1069</t>
  </si>
  <si>
    <t>EDUC 2049</t>
  </si>
  <si>
    <t>EDUC 2063</t>
  </si>
  <si>
    <t>EDUC 1044</t>
  </si>
  <si>
    <t>Primary Specialism 1 - Dance and Music: Social Dreaming</t>
  </si>
  <si>
    <t>Primary Specialism 2 - Drama and Visual Arts: Story Landscapes</t>
  </si>
  <si>
    <t>Primary Specialism 3 - Production, Presentation and Audience in Arts Education</t>
  </si>
  <si>
    <t>Primary Specialism 2 - Literature &amp; Digital Media</t>
  </si>
  <si>
    <t>Primary Specialisation 1 - Italian 1A or Italian 2A</t>
  </si>
  <si>
    <t>Primary Specialisation 2 - Italian 1B or Italian 2B</t>
  </si>
  <si>
    <t>Primary Specialisation 1 - French 1A or French 2A</t>
  </si>
  <si>
    <t>Primary Specialisation 2 - French 1B or French 2B</t>
  </si>
  <si>
    <t>Primary Specialisation 1 - Japanese 1A or Japanese 2A</t>
  </si>
  <si>
    <t>Primary Specialisation 2 - Japanese 1B or Japanese 2B</t>
  </si>
  <si>
    <t>Mathematics/Science</t>
  </si>
  <si>
    <t>Primary Specialism 3 - Contemporary Catholic Schools 
(intensive in Jan/Feb)</t>
  </si>
  <si>
    <t>EDUC 1069
EDUC 2049</t>
  </si>
  <si>
    <t>EDUC 2092</t>
  </si>
  <si>
    <t>EDUC 1100</t>
  </si>
  <si>
    <t>Contemporary Contexts of Early Childhood Education</t>
  </si>
  <si>
    <t>Foundations in Learning and Teaching 1: Learning through Play</t>
  </si>
  <si>
    <t>EDUC 1041</t>
  </si>
  <si>
    <t>Children’s Development: Conception to 3 Years</t>
  </si>
  <si>
    <t>Co req EDUC 1044</t>
  </si>
  <si>
    <t>Primary Specialism 1 - Catholic Scriptures: An Introduction</t>
  </si>
  <si>
    <t xml:space="preserve">Primary Specialism 2 - Catholic Theology: An Introduction </t>
  </si>
  <si>
    <t>EDUC 3001</t>
  </si>
  <si>
    <t>Children in Families &amp; Communities</t>
  </si>
  <si>
    <t>EDUC 4222</t>
  </si>
  <si>
    <t>EDUC 1112</t>
  </si>
  <si>
    <t>Professional Experience 1: Introduction to Educators' Practices (Birth-3 years)</t>
  </si>
  <si>
    <t>English Curriculum: Reading</t>
  </si>
  <si>
    <t>ENVT 1013</t>
  </si>
  <si>
    <t>Primary Specialism 1 - Environment, Society and Climate</t>
  </si>
  <si>
    <t xml:space="preserve">MATH 1057 </t>
  </si>
  <si>
    <t>Primary Specialism 2 - Mathematics for Primary Educators 1</t>
  </si>
  <si>
    <t>Primary Specialism 3 - Leading Mathematics in Early Childhood Education</t>
  </si>
  <si>
    <t>LANG 1029 OR LANG 3012</t>
  </si>
  <si>
    <t>Primary Specialism 3 - Italian 2A or Italian 3A</t>
  </si>
  <si>
    <t>LANG 1031 OR LANG 3006</t>
  </si>
  <si>
    <r>
      <t>Primary Specialism 3 -</t>
    </r>
    <r>
      <rPr>
        <sz val="9"/>
        <color rgb="FF000000"/>
        <rFont val="Times New Roman"/>
        <family val="1"/>
      </rPr>
      <t xml:space="preserve"> </t>
    </r>
    <r>
      <rPr>
        <sz val="9"/>
        <color rgb="FF000000"/>
        <rFont val="Calibri"/>
        <family val="2"/>
      </rPr>
      <t>Japanese 2A or Japanese 3A</t>
    </r>
  </si>
  <si>
    <t>2024 – Semester 2</t>
  </si>
  <si>
    <t>2025 – Semester 2</t>
  </si>
  <si>
    <t>English Curriculum: Language</t>
  </si>
  <si>
    <r>
      <rPr>
        <b/>
        <sz val="9"/>
        <color rgb="FFFF0000"/>
        <rFont val="Calibri"/>
        <family val="2"/>
      </rPr>
      <t>Religious Studies (Catholic Education) students only</t>
    </r>
    <r>
      <rPr>
        <sz val="9"/>
        <color rgb="FF000000"/>
        <rFont val="Calibri"/>
        <family val="2"/>
      </rPr>
      <t xml:space="preserve"> - Required Elective - EDUC 3035 Religious Education for Catholic Schools</t>
    </r>
  </si>
  <si>
    <t xml:space="preserve">
MATH 1057</t>
  </si>
  <si>
    <t>EDUC 3073</t>
  </si>
  <si>
    <t xml:space="preserve">Mathematics Education 1 </t>
  </si>
  <si>
    <t>Questions?</t>
  </si>
  <si>
    <t>For any study plan/ program related enquiries:</t>
  </si>
  <si>
    <t>EDC-TeachingLearning@unisa.edu.au</t>
  </si>
  <si>
    <t>For any placement related enquiries:</t>
  </si>
  <si>
    <t>EDC-Placement@unisa.edu.au</t>
  </si>
  <si>
    <t>LANTITE enquiries:</t>
  </si>
  <si>
    <t>LANTITE@unisa.edu.au</t>
  </si>
  <si>
    <t>Primary Specialism 3 - Grammar Across the Curriculum</t>
  </si>
  <si>
    <t>EDUC 1087</t>
  </si>
  <si>
    <t>Primary Specialism 1 -  Teaching Linguistically Diverse Learners</t>
  </si>
  <si>
    <t>LANG 1024 OR SACE:</t>
  </si>
  <si>
    <t>Primary Specialism 3 - French 2A or SACE: Stage 2: Contact EDC-TeachingLearning@unisa.edu.au</t>
  </si>
  <si>
    <t>EDUC 4213 - Peers Relationships &amp; Health - SP7 intensive to be undertaken in 3rd year at latest (Pre-req EDUC 2092)</t>
  </si>
  <si>
    <t>EDUC 4100 - Teaching Children with Disabilities - SP2 (EXT)</t>
  </si>
  <si>
    <r>
      <t xml:space="preserve">EDUC 4216 - Arts Across the Early Childhood Curriculum - SP2 (EXT)
</t>
    </r>
    <r>
      <rPr>
        <b/>
        <i/>
        <sz val="9"/>
        <color rgb="FF000000"/>
        <rFont val="Calibri"/>
        <family val="2"/>
      </rPr>
      <t>(For Non-Arts Specialism Students Only)</t>
    </r>
  </si>
  <si>
    <t>EDUC 3065 - Brain Development in Early Childhood - SP2/SP5 (EXT)</t>
  </si>
  <si>
    <t>EDUC 4208 - Teaching in Rural and Regional Locations - SP2 (EXT)</t>
  </si>
  <si>
    <t xml:space="preserve">EDUC 4193 - Leadership &amp; Advocacy in Early Childhood - SP2 (EXT) </t>
  </si>
  <si>
    <t>Professional Experience 2: Curriculum and Pedagogy (Early Childhood)</t>
  </si>
  <si>
    <t>MHEC/LHEC Bachelor of Early Childhood Education (Honours) - MID YEAR ENTRY - Commenced 2023</t>
  </si>
  <si>
    <t>2023 – Semester 2</t>
  </si>
  <si>
    <t>2024 - Semester 1</t>
  </si>
  <si>
    <t>2025 – Semester 1</t>
  </si>
  <si>
    <r>
      <rPr>
        <b/>
        <sz val="16"/>
        <color rgb="FF000000"/>
        <rFont val="Calibri"/>
        <family val="2"/>
      </rPr>
      <t>IMPORTANT NOTICE:</t>
    </r>
    <r>
      <rPr>
        <sz val="11"/>
        <color rgb="FF000000"/>
        <rFont val="Calibri"/>
        <family val="2"/>
      </rPr>
      <t xml:space="preserve">
This study plan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 and will ensure that the expected remaining duration of your program is maintained (subject to successful completion of courses studied)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</si>
</sst>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i/>
      <sz val="8"/>
      <color rgb="FF000000"/>
      <name val="Calibri"/>
      <family val="2"/>
    </font>
    <font>
      <sz val="8"/>
      <color rgb="FF000000"/>
      <name val="Calibri"/>
      <family val="2"/>
    </font>
    <font>
      <b/>
      <sz val="9"/>
      <color theme="1"/>
      <name val="Calibri"/>
      <family val="2"/>
      <scheme val="minor"/>
    </font>
    <font>
      <sz val="9"/>
      <color rgb="FF000000"/>
      <name val="Times New Roman"/>
      <family val="1"/>
    </font>
    <font>
      <sz val="8"/>
      <name val="Calibri"/>
      <family val="2"/>
      <scheme val="minor"/>
    </font>
    <font>
      <b/>
      <sz val="11"/>
      <color theme="1"/>
      <name val="Calibri"/>
      <family val="2"/>
      <scheme val="minor"/>
    </font>
    <font>
      <sz val="9"/>
      <color theme="1"/>
      <name val="Calibri"/>
      <family val="2"/>
      <scheme val="minor"/>
    </font>
    <font>
      <b/>
      <sz val="9"/>
      <color rgb="FFFF0000"/>
      <name val="Calibri"/>
      <family val="2"/>
    </font>
    <font>
      <u/>
      <sz val="11"/>
      <color theme="10"/>
      <name val="Calibri"/>
      <family val="2"/>
      <scheme val="minor"/>
    </font>
    <font>
      <b/>
      <sz val="12"/>
      <color theme="1"/>
      <name val="Calibri"/>
      <family val="2"/>
      <scheme val="minor"/>
    </font>
    <font>
      <b/>
      <i/>
      <sz val="9"/>
      <color rgb="FF000000"/>
      <name val="Calibri"/>
      <family val="2"/>
    </font>
    <font>
      <sz val="11"/>
      <color rgb="FF000000"/>
      <name val="Calibri"/>
      <family val="2"/>
    </font>
    <font>
      <b/>
      <sz val="16"/>
      <color rgb="FF000000"/>
      <name val="Calibri"/>
      <family val="2"/>
    </font>
  </fonts>
  <fills count="11">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FF"/>
        <bgColor indexed="64"/>
      </patternFill>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
      <gradientFill degree="90">
        <stop position="0">
          <color theme="0"/>
        </stop>
        <stop position="1">
          <color rgb="FFFF99FF"/>
        </stop>
      </gradient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100">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7"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11" fillId="0" borderId="0" xfId="0" applyFont="1"/>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6" xfId="0" applyFont="1" applyBorder="1"/>
    <xf numFmtId="0" fontId="10" fillId="6" borderId="8" xfId="0" applyFont="1" applyFill="1" applyBorder="1" applyAlignment="1">
      <alignment horizontal="center" vertical="center" wrapText="1"/>
    </xf>
    <xf numFmtId="0" fontId="6" fillId="4" borderId="8" xfId="0" applyFont="1" applyFill="1" applyBorder="1" applyAlignment="1">
      <alignment vertical="center" wrapText="1"/>
    </xf>
    <xf numFmtId="0" fontId="6" fillId="0" borderId="3" xfId="0" applyFont="1" applyBorder="1" applyAlignment="1">
      <alignment horizontal="center" vertical="center" wrapText="1"/>
    </xf>
    <xf numFmtId="0" fontId="6" fillId="7"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1" xfId="0" applyFont="1" applyFill="1" applyBorder="1" applyAlignment="1">
      <alignment vertical="center" wrapText="1"/>
    </xf>
    <xf numFmtId="0" fontId="3"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7" fillId="3" borderId="8" xfId="0" applyFont="1" applyFill="1" applyBorder="1" applyAlignment="1">
      <alignment vertical="center" wrapText="1"/>
    </xf>
    <xf numFmtId="0" fontId="7" fillId="0" borderId="8" xfId="0" applyFont="1" applyBorder="1" applyAlignment="1">
      <alignment vertical="center" wrapText="1"/>
    </xf>
    <xf numFmtId="0" fontId="7" fillId="5" borderId="8" xfId="0" applyFont="1" applyFill="1" applyBorder="1" applyAlignment="1">
      <alignment vertical="center" wrapText="1"/>
    </xf>
    <xf numFmtId="0" fontId="7" fillId="4" borderId="8" xfId="0" applyFont="1" applyFill="1" applyBorder="1" applyAlignment="1">
      <alignment vertical="center" wrapText="1"/>
    </xf>
    <xf numFmtId="0" fontId="7" fillId="7" borderId="8" xfId="0" applyFont="1" applyFill="1" applyBorder="1" applyAlignment="1">
      <alignment vertical="center" wrapText="1"/>
    </xf>
    <xf numFmtId="0" fontId="14" fillId="0" borderId="0" xfId="0" applyFont="1"/>
    <xf numFmtId="0" fontId="14" fillId="8" borderId="0" xfId="0" applyFont="1" applyFill="1" applyAlignment="1">
      <alignment horizontal="right"/>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wrapText="1"/>
    </xf>
    <xf numFmtId="0" fontId="15" fillId="9" borderId="0" xfId="0" applyFont="1" applyFill="1"/>
    <xf numFmtId="0" fontId="7" fillId="9" borderId="8" xfId="0" applyFont="1" applyFill="1" applyBorder="1" applyAlignment="1">
      <alignment horizontal="center" vertical="center" wrapText="1"/>
    </xf>
    <xf numFmtId="0" fontId="8" fillId="0" borderId="9" xfId="0" applyFont="1" applyBorder="1" applyAlignment="1">
      <alignment horizontal="center" vertical="center" wrapText="1"/>
    </xf>
    <xf numFmtId="0" fontId="4" fillId="2" borderId="13" xfId="0" applyFont="1" applyFill="1" applyBorder="1" applyAlignment="1">
      <alignment horizontal="center" vertical="center" wrapText="1"/>
    </xf>
    <xf numFmtId="0" fontId="5" fillId="2" borderId="14" xfId="0" applyFont="1" applyFill="1" applyBorder="1" applyAlignment="1">
      <alignment vertical="center" wrapText="1"/>
    </xf>
    <xf numFmtId="0" fontId="4" fillId="2" borderId="15" xfId="0" applyFont="1" applyFill="1" applyBorder="1" applyAlignment="1">
      <alignment horizontal="center" vertical="center" wrapText="1"/>
    </xf>
    <xf numFmtId="0" fontId="5" fillId="2" borderId="12" xfId="0" applyFont="1" applyFill="1" applyBorder="1" applyAlignment="1">
      <alignment vertical="center" wrapText="1"/>
    </xf>
    <xf numFmtId="0" fontId="7"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7" fillId="5" borderId="8" xfId="0" applyFont="1" applyFill="1" applyBorder="1" applyAlignment="1" applyProtection="1">
      <alignment horizontal="center" vertical="center" wrapText="1"/>
      <protection hidden="1"/>
    </xf>
    <xf numFmtId="0" fontId="6" fillId="5" borderId="8" xfId="0" applyFont="1" applyFill="1" applyBorder="1" applyAlignment="1" applyProtection="1">
      <alignment vertical="center" wrapText="1"/>
      <protection hidden="1"/>
    </xf>
    <xf numFmtId="0" fontId="8" fillId="0" borderId="8" xfId="0" applyFont="1" applyBorder="1" applyAlignment="1" applyProtection="1">
      <alignment horizontal="center" vertical="center" wrapText="1"/>
      <protection hidden="1"/>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7" fillId="3" borderId="10" xfId="0" applyFont="1" applyFill="1" applyBorder="1" applyAlignment="1">
      <alignment horizontal="center" vertical="center" wrapText="1"/>
    </xf>
    <xf numFmtId="0" fontId="8" fillId="0" borderId="8" xfId="0" quotePrefix="1" applyFont="1" applyBorder="1" applyAlignment="1">
      <alignment horizontal="center" vertical="center" wrapText="1"/>
    </xf>
    <xf numFmtId="0" fontId="8" fillId="0" borderId="8" xfId="0" applyFont="1" applyBorder="1" applyAlignment="1" applyProtection="1">
      <alignment horizontal="center" vertical="center" wrapText="1"/>
      <protection locked="0"/>
    </xf>
    <xf numFmtId="0" fontId="4" fillId="0" borderId="8" xfId="0" applyFont="1" applyFill="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8" xfId="0" applyFont="1" applyBorder="1" applyAlignment="1" applyProtection="1">
      <alignment horizontal="center" vertical="center" wrapText="1"/>
      <protection locked="0" hidden="1"/>
    </xf>
    <xf numFmtId="0" fontId="8" fillId="6" borderId="8" xfId="0" applyFont="1" applyFill="1" applyBorder="1" applyAlignment="1" applyProtection="1">
      <alignment horizontal="center" vertical="center" wrapText="1"/>
      <protection locked="0"/>
    </xf>
    <xf numFmtId="0" fontId="18" fillId="0" borderId="13" xfId="0" applyFont="1" applyBorder="1"/>
    <xf numFmtId="0" fontId="0" fillId="0" borderId="14" xfId="0" applyBorder="1"/>
    <xf numFmtId="0" fontId="0" fillId="0" borderId="16" xfId="0" applyBorder="1"/>
    <xf numFmtId="0" fontId="17" fillId="0" borderId="0" xfId="1" applyBorder="1"/>
    <xf numFmtId="0" fontId="0" fillId="0" borderId="18" xfId="0" applyBorder="1"/>
    <xf numFmtId="0" fontId="14" fillId="0" borderId="17" xfId="0" applyFont="1" applyBorder="1"/>
    <xf numFmtId="0" fontId="17" fillId="0" borderId="12" xfId="1" applyBorder="1"/>
    <xf numFmtId="0" fontId="0" fillId="0" borderId="12" xfId="0" applyBorder="1"/>
    <xf numFmtId="0" fontId="0" fillId="0" borderId="19" xfId="0" applyBorder="1"/>
    <xf numFmtId="1" fontId="8" fillId="0" borderId="1" xfId="0" applyNumberFormat="1" applyFont="1" applyBorder="1" applyAlignment="1">
      <alignment horizontal="center" vertical="center" wrapText="1"/>
    </xf>
    <xf numFmtId="0" fontId="6" fillId="7" borderId="7" xfId="0" applyFont="1" applyFill="1" applyBorder="1" applyAlignment="1">
      <alignment horizontal="center" vertical="center" wrapText="1"/>
    </xf>
    <xf numFmtId="0" fontId="14" fillId="0" borderId="15" xfId="0" applyFont="1" applyBorder="1" applyAlignment="1">
      <alignment horizontal="left"/>
    </xf>
    <xf numFmtId="0" fontId="14" fillId="0" borderId="12" xfId="0" applyFont="1" applyBorder="1" applyAlignment="1">
      <alignment horizontal="left"/>
    </xf>
    <xf numFmtId="0" fontId="1" fillId="0" borderId="0" xfId="0" applyFont="1" applyAlignment="1">
      <alignment horizontal="center" vertical="center"/>
    </xf>
    <xf numFmtId="0" fontId="14" fillId="10" borderId="12" xfId="0" applyFont="1" applyFill="1" applyBorder="1" applyAlignment="1" applyProtection="1">
      <alignment horizontal="center" vertical="center"/>
      <protection locked="0"/>
    </xf>
    <xf numFmtId="0" fontId="14" fillId="0" borderId="17" xfId="0" applyFont="1" applyBorder="1" applyAlignment="1">
      <alignment horizontal="left"/>
    </xf>
    <xf numFmtId="0" fontId="14" fillId="0" borderId="0" xfId="0" applyFont="1" applyAlignment="1">
      <alignment horizontal="left"/>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8"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locked="0" hidden="1"/>
    </xf>
    <xf numFmtId="0" fontId="8" fillId="0" borderId="0" xfId="0" applyFont="1" applyFill="1" applyBorder="1" applyAlignment="1">
      <alignment vertical="center" wrapText="1"/>
    </xf>
    <xf numFmtId="0" fontId="8"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locked="0"/>
    </xf>
    <xf numFmtId="0" fontId="0" fillId="0" borderId="0" xfId="0" applyFill="1" applyBorder="1"/>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11</xdr:row>
      <xdr:rowOff>0</xdr:rowOff>
    </xdr:from>
    <xdr:ext cx="5476875" cy="3709092"/>
    <xdr:sp macro="" textlink="">
      <xdr:nvSpPr>
        <xdr:cNvPr id="4" name="TextBox 3">
          <a:extLst>
            <a:ext uri="{FF2B5EF4-FFF2-40B4-BE49-F238E27FC236}">
              <a16:creationId xmlns:a16="http://schemas.microsoft.com/office/drawing/2014/main" id="{6694468D-3F1D-4883-AEDD-38D3420A0DD4}"/>
            </a:ext>
          </a:extLst>
        </xdr:cNvPr>
        <xdr:cNvSpPr txBox="1"/>
      </xdr:nvSpPr>
      <xdr:spPr>
        <a:xfrm>
          <a:off x="6953250" y="2190750"/>
          <a:ext cx="5476875" cy="37090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lang="en-US" sz="1100" b="0" i="1" u="sng">
              <a:solidFill>
                <a:schemeClr val="tx1"/>
              </a:solidFill>
              <a:effectLst/>
              <a:latin typeface="+mn-lt"/>
              <a:ea typeface="+mn-ea"/>
              <a:cs typeface="+mn-cs"/>
            </a:rPr>
            <a:t>Notes:</a:t>
          </a:r>
        </a:p>
        <a:p>
          <a:pPr algn="l"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algn="l"/>
          <a:endParaRPr lang="en-US" sz="1100" b="0">
            <a:solidFill>
              <a:schemeClr val="tx1"/>
            </a:solidFill>
            <a:effectLst/>
            <a:latin typeface="+mn-lt"/>
            <a:ea typeface="+mn-ea"/>
            <a:cs typeface="+mn-cs"/>
          </a:endParaRPr>
        </a:p>
        <a:p>
          <a:pPr algn="l"/>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First Year Education programs do not have an Enrolment Advice Session (PEAS)</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Whyalla + Mt Gambier students should enrol into the external class if a specific MTG/WHY class is not available</a:t>
          </a:r>
          <a:endParaRPr lang="en-AU">
            <a:effectLst/>
          </a:endParaRPr>
        </a:p>
        <a:p>
          <a:endParaRPr lang="en-US"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C-TeachingLearning@unisa.edu.au" TargetMode="External"/><Relationship Id="rId2" Type="http://schemas.openxmlformats.org/officeDocument/2006/relationships/hyperlink" Target="mailto:EDC-Placement@unisa.edu.au" TargetMode="External"/><Relationship Id="rId1" Type="http://schemas.openxmlformats.org/officeDocument/2006/relationships/hyperlink" Target="mailto:LANTITE@unisa.edu.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O46"/>
  <sheetViews>
    <sheetView tabSelected="1" workbookViewId="0">
      <selection sqref="A1:E1"/>
    </sheetView>
  </sheetViews>
  <sheetFormatPr defaultRowHeight="14.5" x14ac:dyDescent="0.35"/>
  <cols>
    <col min="2" max="2" width="52.26953125" customWidth="1"/>
    <col min="3" max="3" width="13.453125" customWidth="1"/>
    <col min="4" max="4" width="9.1796875" customWidth="1"/>
    <col min="5" max="5" width="11.1796875" bestFit="1" customWidth="1"/>
    <col min="7" max="7" width="9.81640625" customWidth="1"/>
    <col min="8" max="8" width="10.54296875" customWidth="1"/>
  </cols>
  <sheetData>
    <row r="1" spans="1:8" x14ac:dyDescent="0.35">
      <c r="A1" s="73" t="s">
        <v>113</v>
      </c>
      <c r="B1" s="73"/>
      <c r="C1" s="73"/>
      <c r="D1" s="73"/>
      <c r="E1" s="73"/>
    </row>
    <row r="2" spans="1:8" ht="15.75" customHeight="1" x14ac:dyDescent="0.35">
      <c r="A2" s="1"/>
      <c r="B2" s="1"/>
      <c r="C2" s="1"/>
      <c r="D2" s="1"/>
      <c r="E2" s="1"/>
      <c r="F2" s="1"/>
      <c r="G2" s="1"/>
      <c r="H2" s="1"/>
    </row>
    <row r="3" spans="1:8" ht="14.25" customHeight="1" x14ac:dyDescent="0.35">
      <c r="A3" s="1"/>
      <c r="B3" s="1"/>
      <c r="C3" s="1"/>
      <c r="D3" s="1"/>
      <c r="E3" s="1"/>
      <c r="F3" s="1"/>
      <c r="G3" s="1"/>
      <c r="H3" s="1"/>
    </row>
    <row r="4" spans="1:8" ht="15" customHeight="1" x14ac:dyDescent="0.35">
      <c r="A4" s="1"/>
      <c r="B4" s="1"/>
      <c r="C4" s="1"/>
      <c r="D4" s="1"/>
      <c r="E4" s="1"/>
      <c r="F4" s="1"/>
      <c r="G4" s="1"/>
      <c r="H4" s="1"/>
    </row>
    <row r="5" spans="1:8" s="30" customFormat="1" x14ac:dyDescent="0.35">
      <c r="B5" s="31" t="s">
        <v>0</v>
      </c>
      <c r="C5" s="74" t="s">
        <v>29</v>
      </c>
      <c r="D5" s="74"/>
    </row>
    <row r="6" spans="1:8" ht="21" x14ac:dyDescent="0.35">
      <c r="A6" s="24" t="s">
        <v>2</v>
      </c>
      <c r="B6" s="24" t="s">
        <v>3</v>
      </c>
      <c r="C6" s="24" t="s">
        <v>4</v>
      </c>
      <c r="D6" s="24" t="s">
        <v>5</v>
      </c>
      <c r="E6" s="24" t="s">
        <v>6</v>
      </c>
    </row>
    <row r="7" spans="1:8" x14ac:dyDescent="0.35">
      <c r="A7" s="39"/>
      <c r="B7" s="40" t="s">
        <v>114</v>
      </c>
      <c r="C7" s="21"/>
      <c r="D7" s="21"/>
      <c r="E7" s="22"/>
      <c r="G7" s="25"/>
      <c r="H7" s="26" t="s">
        <v>7</v>
      </c>
    </row>
    <row r="8" spans="1:8" x14ac:dyDescent="0.35">
      <c r="A8" s="50" t="s">
        <v>75</v>
      </c>
      <c r="B8" s="51" t="s">
        <v>89</v>
      </c>
      <c r="C8" s="46" t="s">
        <v>10</v>
      </c>
      <c r="D8" s="46">
        <v>5</v>
      </c>
      <c r="E8" s="55"/>
      <c r="G8" s="27"/>
      <c r="H8" s="26" t="s">
        <v>11</v>
      </c>
    </row>
    <row r="9" spans="1:8" x14ac:dyDescent="0.35">
      <c r="A9" s="44" t="s">
        <v>15</v>
      </c>
      <c r="B9" s="45" t="s">
        <v>16</v>
      </c>
      <c r="C9" s="46" t="s">
        <v>10</v>
      </c>
      <c r="D9" s="46">
        <v>5</v>
      </c>
      <c r="E9" s="55"/>
      <c r="G9" s="28"/>
      <c r="H9" s="26" t="s">
        <v>12</v>
      </c>
    </row>
    <row r="10" spans="1:8" x14ac:dyDescent="0.35">
      <c r="A10" s="44" t="s">
        <v>72</v>
      </c>
      <c r="B10" s="45" t="s">
        <v>73</v>
      </c>
      <c r="C10" s="46" t="s">
        <v>10</v>
      </c>
      <c r="D10" s="46">
        <v>5</v>
      </c>
      <c r="E10" s="56"/>
      <c r="G10" s="29"/>
      <c r="H10" s="26" t="s">
        <v>13</v>
      </c>
    </row>
    <row r="11" spans="1:8" x14ac:dyDescent="0.35">
      <c r="A11" s="39"/>
      <c r="B11" s="40" t="s">
        <v>115</v>
      </c>
      <c r="C11" s="21"/>
      <c r="D11" s="21"/>
      <c r="E11" s="22"/>
      <c r="G11" s="30"/>
      <c r="H11" s="30"/>
    </row>
    <row r="12" spans="1:8" ht="24" x14ac:dyDescent="0.35">
      <c r="A12" s="23" t="s">
        <v>49</v>
      </c>
      <c r="B12" s="16" t="s">
        <v>76</v>
      </c>
      <c r="C12" s="35" t="s">
        <v>10</v>
      </c>
      <c r="D12" s="35">
        <v>2</v>
      </c>
      <c r="E12" s="57"/>
      <c r="G12" s="30"/>
      <c r="H12" s="30"/>
    </row>
    <row r="13" spans="1:8" x14ac:dyDescent="0.35">
      <c r="A13" s="44" t="s">
        <v>67</v>
      </c>
      <c r="B13" s="45" t="s">
        <v>68</v>
      </c>
      <c r="C13" s="38" t="s">
        <v>69</v>
      </c>
      <c r="D13" s="46">
        <v>2</v>
      </c>
      <c r="E13" s="57"/>
      <c r="G13" s="30"/>
      <c r="H13" s="30"/>
    </row>
    <row r="14" spans="1:8" x14ac:dyDescent="0.35">
      <c r="A14" s="43" t="s">
        <v>64</v>
      </c>
      <c r="B14" s="45" t="s">
        <v>65</v>
      </c>
      <c r="C14" s="46" t="s">
        <v>10</v>
      </c>
      <c r="D14" s="46">
        <v>2</v>
      </c>
      <c r="E14" s="57"/>
      <c r="G14" s="30"/>
      <c r="H14" s="30"/>
    </row>
    <row r="15" spans="1:8" x14ac:dyDescent="0.35">
      <c r="A15" s="44" t="s">
        <v>14</v>
      </c>
      <c r="B15" s="45" t="s">
        <v>66</v>
      </c>
      <c r="C15" s="46" t="s">
        <v>10</v>
      </c>
      <c r="D15" s="46">
        <v>2</v>
      </c>
      <c r="E15" s="55"/>
    </row>
    <row r="16" spans="1:8" x14ac:dyDescent="0.35">
      <c r="A16" s="41"/>
      <c r="B16" s="42" t="s">
        <v>87</v>
      </c>
      <c r="C16" s="21"/>
      <c r="D16" s="21"/>
      <c r="E16" s="22"/>
      <c r="G16" s="5"/>
    </row>
    <row r="17" spans="1:15" x14ac:dyDescent="0.35">
      <c r="A17" s="37" t="s">
        <v>8</v>
      </c>
      <c r="B17" s="36" t="s">
        <v>9</v>
      </c>
      <c r="C17" s="34" t="s">
        <v>10</v>
      </c>
      <c r="D17" s="34">
        <v>5</v>
      </c>
      <c r="E17" s="55"/>
    </row>
    <row r="18" spans="1:15" x14ac:dyDescent="0.35">
      <c r="A18" s="50" t="s">
        <v>26</v>
      </c>
      <c r="B18" s="51" t="s">
        <v>27</v>
      </c>
      <c r="C18" s="15"/>
      <c r="D18" s="15">
        <v>5</v>
      </c>
      <c r="E18" s="59"/>
    </row>
    <row r="19" spans="1:15" ht="25" customHeight="1" x14ac:dyDescent="0.35">
      <c r="A19" s="44" t="s">
        <v>92</v>
      </c>
      <c r="B19" s="45" t="s">
        <v>93</v>
      </c>
      <c r="C19" s="34"/>
      <c r="D19" s="34">
        <v>5</v>
      </c>
      <c r="E19" s="55"/>
    </row>
    <row r="20" spans="1:15" x14ac:dyDescent="0.35">
      <c r="A20" s="19"/>
      <c r="B20" s="20" t="s">
        <v>116</v>
      </c>
      <c r="C20" s="21"/>
      <c r="D20" s="21"/>
      <c r="E20" s="22"/>
    </row>
    <row r="21" spans="1:15" x14ac:dyDescent="0.35">
      <c r="A21" s="53" t="s">
        <v>17</v>
      </c>
      <c r="B21" s="51" t="s">
        <v>77</v>
      </c>
      <c r="C21" s="38" t="s">
        <v>75</v>
      </c>
      <c r="D21" s="34">
        <v>2</v>
      </c>
      <c r="E21" s="55"/>
    </row>
    <row r="22" spans="1:15" x14ac:dyDescent="0.35">
      <c r="A22" s="32" t="s">
        <v>18</v>
      </c>
      <c r="B22" s="33" t="s">
        <v>19</v>
      </c>
      <c r="C22" s="34" t="s">
        <v>10</v>
      </c>
      <c r="D22" s="34">
        <v>2</v>
      </c>
      <c r="E22" s="55"/>
    </row>
    <row r="23" spans="1:15" ht="35.25" customHeight="1" x14ac:dyDescent="0.35">
      <c r="A23" s="32" t="s">
        <v>20</v>
      </c>
      <c r="B23" s="33" t="s">
        <v>21</v>
      </c>
      <c r="C23" s="34" t="s">
        <v>10</v>
      </c>
      <c r="D23" s="34">
        <v>2</v>
      </c>
      <c r="E23" s="55"/>
    </row>
    <row r="24" spans="1:15" x14ac:dyDescent="0.35">
      <c r="A24" s="47" t="str">
        <f>VLOOKUP($C$5,Specialism!1:1048576,2,FALSE)</f>
        <v xml:space="preserve"> </v>
      </c>
      <c r="B24" s="48" t="str">
        <f>VLOOKUP($C$5,Specialism!1:1048576,3,FALSE)</f>
        <v>select specialism from drop down list above for course options</v>
      </c>
      <c r="C24" s="49" t="str">
        <f>VLOOKUP($C$5,Specialism!1:1048576,4,FALSE)</f>
        <v xml:space="preserve"> </v>
      </c>
      <c r="D24" s="49" t="str">
        <f>VLOOKUP($C$5,Specialism!1:1048576,5,FALSE)</f>
        <v xml:space="preserve"> </v>
      </c>
      <c r="E24" s="58"/>
    </row>
    <row r="25" spans="1:15" x14ac:dyDescent="0.35">
      <c r="A25" s="19"/>
      <c r="B25" s="20" t="s">
        <v>88</v>
      </c>
      <c r="C25" s="21"/>
      <c r="D25" s="21"/>
      <c r="E25" s="22"/>
    </row>
    <row r="26" spans="1:15" x14ac:dyDescent="0.35">
      <c r="A26" s="23" t="s">
        <v>63</v>
      </c>
      <c r="B26" s="16" t="s">
        <v>112</v>
      </c>
      <c r="C26" s="34" t="s">
        <v>49</v>
      </c>
      <c r="D26" s="34">
        <v>5</v>
      </c>
      <c r="E26" s="55"/>
    </row>
    <row r="27" spans="1:15" x14ac:dyDescent="0.35">
      <c r="A27" s="32" t="s">
        <v>22</v>
      </c>
      <c r="B27" s="33" t="s">
        <v>23</v>
      </c>
      <c r="C27" s="34" t="s">
        <v>10</v>
      </c>
      <c r="D27" s="54">
        <v>5</v>
      </c>
      <c r="E27" s="55"/>
    </row>
    <row r="28" spans="1:15" ht="24" x14ac:dyDescent="0.35">
      <c r="A28" s="50" t="s">
        <v>24</v>
      </c>
      <c r="B28" s="51" t="s">
        <v>25</v>
      </c>
      <c r="C28" s="52" t="s">
        <v>14</v>
      </c>
      <c r="D28" s="52">
        <v>6</v>
      </c>
      <c r="E28" s="55"/>
    </row>
    <row r="29" spans="1:15" ht="15" thickBot="1" x14ac:dyDescent="0.4">
      <c r="A29" s="77"/>
      <c r="B29" s="78"/>
      <c r="C29" s="79"/>
      <c r="D29" s="79"/>
      <c r="E29" s="80"/>
    </row>
    <row r="30" spans="1:15" ht="14.25" customHeight="1" x14ac:dyDescent="0.35">
      <c r="A30" s="91" t="s">
        <v>117</v>
      </c>
      <c r="B30" s="92"/>
      <c r="C30" s="92"/>
      <c r="D30" s="92"/>
      <c r="E30" s="93"/>
      <c r="G30" s="60" t="s">
        <v>94</v>
      </c>
      <c r="H30" s="61"/>
      <c r="I30" s="61"/>
      <c r="J30" s="61"/>
      <c r="K30" s="61"/>
      <c r="L30" s="61"/>
      <c r="M30" s="61"/>
      <c r="N30" s="61"/>
      <c r="O30" s="62"/>
    </row>
    <row r="31" spans="1:15" x14ac:dyDescent="0.35">
      <c r="A31" s="94"/>
      <c r="B31" s="95"/>
      <c r="C31" s="95"/>
      <c r="D31" s="95"/>
      <c r="E31" s="96"/>
      <c r="G31" s="75" t="s">
        <v>95</v>
      </c>
      <c r="H31" s="76"/>
      <c r="I31" s="76"/>
      <c r="J31" s="76"/>
      <c r="K31" s="76"/>
      <c r="L31" s="63" t="s">
        <v>96</v>
      </c>
      <c r="O31" s="64"/>
    </row>
    <row r="32" spans="1:15" x14ac:dyDescent="0.35">
      <c r="A32" s="94"/>
      <c r="B32" s="95"/>
      <c r="C32" s="95"/>
      <c r="D32" s="95"/>
      <c r="E32" s="96"/>
      <c r="G32" s="75" t="s">
        <v>97</v>
      </c>
      <c r="H32" s="76"/>
      <c r="I32" s="76"/>
      <c r="J32" s="76"/>
      <c r="K32" s="76"/>
      <c r="L32" s="63" t="s">
        <v>98</v>
      </c>
      <c r="O32" s="64"/>
    </row>
    <row r="33" spans="1:15" x14ac:dyDescent="0.35">
      <c r="A33" s="94"/>
      <c r="B33" s="95"/>
      <c r="C33" s="95"/>
      <c r="D33" s="95"/>
      <c r="E33" s="96"/>
      <c r="G33" s="65"/>
      <c r="H33" s="30"/>
      <c r="I33" s="30"/>
      <c r="J33" s="30"/>
      <c r="K33" s="30"/>
      <c r="O33" s="64"/>
    </row>
    <row r="34" spans="1:15" x14ac:dyDescent="0.35">
      <c r="A34" s="94"/>
      <c r="B34" s="95"/>
      <c r="C34" s="95"/>
      <c r="D34" s="95"/>
      <c r="E34" s="96"/>
      <c r="G34" s="71" t="s">
        <v>99</v>
      </c>
      <c r="H34" s="72"/>
      <c r="I34" s="72"/>
      <c r="J34" s="72"/>
      <c r="K34" s="72"/>
      <c r="L34" s="66" t="s">
        <v>100</v>
      </c>
      <c r="M34" s="67"/>
      <c r="N34" s="67"/>
      <c r="O34" s="68"/>
    </row>
    <row r="35" spans="1:15" x14ac:dyDescent="0.35">
      <c r="A35" s="94"/>
      <c r="B35" s="95"/>
      <c r="C35" s="95"/>
      <c r="D35" s="95"/>
      <c r="E35" s="96"/>
    </row>
    <row r="36" spans="1:15" x14ac:dyDescent="0.35">
      <c r="A36" s="94"/>
      <c r="B36" s="95"/>
      <c r="C36" s="95"/>
      <c r="D36" s="95"/>
      <c r="E36" s="96"/>
    </row>
    <row r="37" spans="1:15" ht="15" thickBot="1" x14ac:dyDescent="0.4">
      <c r="A37" s="97"/>
      <c r="B37" s="98"/>
      <c r="C37" s="98"/>
      <c r="D37" s="98"/>
      <c r="E37" s="99"/>
    </row>
    <row r="38" spans="1:15" x14ac:dyDescent="0.35">
      <c r="A38" s="81"/>
      <c r="B38" s="82"/>
      <c r="C38" s="87"/>
      <c r="D38" s="80"/>
      <c r="E38" s="83"/>
    </row>
    <row r="39" spans="1:15" x14ac:dyDescent="0.35">
      <c r="A39" s="81"/>
      <c r="B39" s="82"/>
      <c r="C39" s="87"/>
      <c r="D39" s="80"/>
      <c r="E39" s="83"/>
    </row>
    <row r="40" spans="1:15" ht="32.25" customHeight="1" x14ac:dyDescent="0.35">
      <c r="A40" s="81"/>
      <c r="B40" s="82"/>
      <c r="C40" s="80"/>
      <c r="D40" s="80"/>
      <c r="E40" s="83"/>
    </row>
    <row r="41" spans="1:15" ht="25" customHeight="1" x14ac:dyDescent="0.35">
      <c r="A41" s="84"/>
      <c r="B41" s="85"/>
      <c r="C41" s="88"/>
      <c r="D41" s="88"/>
      <c r="E41" s="86"/>
    </row>
    <row r="42" spans="1:15" x14ac:dyDescent="0.35">
      <c r="A42" s="89"/>
      <c r="B42" s="89"/>
      <c r="C42" s="89"/>
      <c r="D42" s="89"/>
      <c r="E42" s="89"/>
    </row>
    <row r="43" spans="1:15" x14ac:dyDescent="0.35">
      <c r="A43" s="77"/>
      <c r="B43" s="78"/>
      <c r="C43" s="79"/>
      <c r="D43" s="79"/>
      <c r="E43" s="80"/>
    </row>
    <row r="44" spans="1:15" x14ac:dyDescent="0.35">
      <c r="A44" s="81"/>
      <c r="B44" s="82"/>
      <c r="C44" s="80"/>
      <c r="D44" s="80"/>
      <c r="E44" s="83"/>
    </row>
    <row r="45" spans="1:15" x14ac:dyDescent="0.35">
      <c r="A45" s="90"/>
      <c r="B45" s="90"/>
      <c r="C45" s="90"/>
      <c r="D45" s="90"/>
      <c r="E45" s="90"/>
    </row>
    <row r="46" spans="1:15" x14ac:dyDescent="0.35">
      <c r="A46" s="90"/>
      <c r="B46" s="90"/>
      <c r="C46" s="90"/>
      <c r="D46" s="90"/>
      <c r="E46" s="90"/>
    </row>
  </sheetData>
  <sheetProtection algorithmName="SHA-512" hashValue="6M8FyzE2Glj+Fcg+XAjjzk1IGjFg6/TFRa0AMKs8IXeCdc0vbMapoPNOisu/PlWTOMdl9Qr64ioEuwqzseEuxw==" saltValue="+BEkEtJ7Q+pIFaEX6CtCMg==" spinCount="100000" sheet="1" objects="1" scenarios="1"/>
  <mergeCells count="7">
    <mergeCell ref="A42:E42"/>
    <mergeCell ref="G34:K34"/>
    <mergeCell ref="A1:E1"/>
    <mergeCell ref="C5:D5"/>
    <mergeCell ref="G31:K31"/>
    <mergeCell ref="G32:K32"/>
    <mergeCell ref="A30:E37"/>
  </mergeCells>
  <hyperlinks>
    <hyperlink ref="L34" r:id="rId1" xr:uid="{E61A2D83-C503-4B07-A2D1-264B5931C988}"/>
    <hyperlink ref="L32" r:id="rId2" xr:uid="{54C2F54B-8B9B-465E-840F-3B7DE0E4B953}"/>
    <hyperlink ref="L31" r:id="rId3" xr:uid="{725AF9C3-69DC-44E1-BF8D-1AE10F52A2CD}"/>
  </hyperlinks>
  <pageMargins left="0.23622047244094491" right="0.23622047244094491" top="0.19685039370078741" bottom="0.19685039370078741" header="0.31496062992125984" footer="0.31496062992125984"/>
  <pageSetup paperSize="9"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7E1F7F67-7BB0-4505-AD1A-41AC0CC17597}">
          <x14:formula1>
            <xm:f>Specialism!$A:$A</xm:f>
          </x14:formula1>
          <xm:sqref>C5</xm:sqref>
        </x14:dataValidation>
        <x14:dataValidation type="list" allowBlank="1" showInputMessage="1" showErrorMessage="1" xr:uid="{CD2128B1-D87A-4B04-8A96-60FC5A308EEA}">
          <x14:formula1>
            <xm:f>Elective!$A$1:$A$8</xm:f>
          </x14:formula1>
          <xm:sqref>A42:E42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M8"/>
  <sheetViews>
    <sheetView topLeftCell="A4" workbookViewId="0">
      <selection activeCell="J6" sqref="J6"/>
    </sheetView>
  </sheetViews>
  <sheetFormatPr defaultRowHeight="14.5" x14ac:dyDescent="0.35"/>
  <cols>
    <col min="1" max="1" width="21" bestFit="1" customWidth="1"/>
  </cols>
  <sheetData>
    <row r="1" spans="1:13" x14ac:dyDescent="0.35">
      <c r="A1" t="s">
        <v>29</v>
      </c>
      <c r="B1" t="s">
        <v>30</v>
      </c>
      <c r="C1" t="s">
        <v>31</v>
      </c>
      <c r="D1" t="s">
        <v>30</v>
      </c>
      <c r="E1" t="s">
        <v>30</v>
      </c>
      <c r="F1" t="s">
        <v>30</v>
      </c>
      <c r="G1" t="s">
        <v>31</v>
      </c>
      <c r="H1" t="s">
        <v>30</v>
      </c>
      <c r="I1" t="s">
        <v>30</v>
      </c>
      <c r="J1" t="s">
        <v>30</v>
      </c>
      <c r="K1" t="s">
        <v>31</v>
      </c>
      <c r="L1" t="s">
        <v>30</v>
      </c>
      <c r="M1" t="s">
        <v>30</v>
      </c>
    </row>
    <row r="2" spans="1:13" ht="108.5" thickBot="1" x14ac:dyDescent="0.4">
      <c r="A2" s="14" t="s">
        <v>32</v>
      </c>
      <c r="B2" s="9" t="s">
        <v>33</v>
      </c>
      <c r="C2" s="3" t="s">
        <v>50</v>
      </c>
      <c r="D2" s="2" t="s">
        <v>10</v>
      </c>
      <c r="E2" s="2">
        <v>2</v>
      </c>
      <c r="F2" s="9" t="s">
        <v>34</v>
      </c>
      <c r="G2" s="3" t="s">
        <v>51</v>
      </c>
      <c r="H2" s="2" t="s">
        <v>10</v>
      </c>
      <c r="I2" s="2">
        <v>5</v>
      </c>
      <c r="J2" s="9" t="s">
        <v>35</v>
      </c>
      <c r="K2" s="3" t="s">
        <v>52</v>
      </c>
      <c r="L2" s="2" t="s">
        <v>10</v>
      </c>
      <c r="M2" s="2">
        <v>2</v>
      </c>
    </row>
    <row r="3" spans="1:13" ht="84.5" thickBot="1" x14ac:dyDescent="0.4">
      <c r="A3" s="14" t="s">
        <v>1</v>
      </c>
      <c r="B3" s="12" t="s">
        <v>102</v>
      </c>
      <c r="C3" s="7" t="s">
        <v>103</v>
      </c>
      <c r="D3" s="13" t="s">
        <v>10</v>
      </c>
      <c r="E3" s="69">
        <v>2</v>
      </c>
      <c r="F3" s="11" t="s">
        <v>36</v>
      </c>
      <c r="G3" s="3" t="s">
        <v>53</v>
      </c>
      <c r="H3" s="2" t="s">
        <v>10</v>
      </c>
      <c r="I3" s="2">
        <v>5</v>
      </c>
      <c r="J3" s="12" t="s">
        <v>48</v>
      </c>
      <c r="K3" s="3" t="s">
        <v>101</v>
      </c>
      <c r="L3" s="2" t="s">
        <v>10</v>
      </c>
      <c r="M3" s="2">
        <v>2</v>
      </c>
    </row>
    <row r="4" spans="1:13" ht="72.5" thickBot="1" x14ac:dyDescent="0.4">
      <c r="A4" s="10" t="s">
        <v>37</v>
      </c>
      <c r="B4" s="9" t="s">
        <v>38</v>
      </c>
      <c r="C4" s="3" t="s">
        <v>54</v>
      </c>
      <c r="D4" s="2" t="s">
        <v>10</v>
      </c>
      <c r="E4" s="2">
        <v>2</v>
      </c>
      <c r="F4" s="12" t="s">
        <v>39</v>
      </c>
      <c r="G4" s="3" t="s">
        <v>55</v>
      </c>
      <c r="H4" s="17" t="s">
        <v>38</v>
      </c>
      <c r="I4" s="4">
        <v>5</v>
      </c>
      <c r="J4" s="6" t="s">
        <v>83</v>
      </c>
      <c r="K4" s="7" t="s">
        <v>84</v>
      </c>
      <c r="L4" s="2" t="s">
        <v>10</v>
      </c>
      <c r="M4" s="2">
        <v>2</v>
      </c>
    </row>
    <row r="5" spans="1:13" ht="120.5" thickBot="1" x14ac:dyDescent="0.4">
      <c r="A5" s="10" t="s">
        <v>40</v>
      </c>
      <c r="B5" s="9" t="s">
        <v>41</v>
      </c>
      <c r="C5" s="3" t="s">
        <v>56</v>
      </c>
      <c r="D5" s="2" t="s">
        <v>10</v>
      </c>
      <c r="E5" s="2">
        <v>2</v>
      </c>
      <c r="F5" s="12" t="s">
        <v>42</v>
      </c>
      <c r="G5" s="3" t="s">
        <v>57</v>
      </c>
      <c r="H5" s="17" t="s">
        <v>41</v>
      </c>
      <c r="I5" s="4">
        <v>5</v>
      </c>
      <c r="J5" s="6" t="s">
        <v>104</v>
      </c>
      <c r="K5" s="7" t="s">
        <v>105</v>
      </c>
      <c r="L5" s="2" t="s">
        <v>10</v>
      </c>
      <c r="M5" s="2">
        <v>2</v>
      </c>
    </row>
    <row r="6" spans="1:13" ht="84.5" thickBot="1" x14ac:dyDescent="0.4">
      <c r="A6" s="10" t="s">
        <v>43</v>
      </c>
      <c r="B6" s="9" t="s">
        <v>44</v>
      </c>
      <c r="C6" s="3" t="s">
        <v>58</v>
      </c>
      <c r="D6" s="2" t="s">
        <v>10</v>
      </c>
      <c r="E6" s="2">
        <v>2</v>
      </c>
      <c r="F6" s="12" t="s">
        <v>44</v>
      </c>
      <c r="G6" s="3" t="s">
        <v>59</v>
      </c>
      <c r="H6" s="17" t="s">
        <v>44</v>
      </c>
      <c r="I6" s="13">
        <v>5</v>
      </c>
      <c r="J6" s="6" t="s">
        <v>85</v>
      </c>
      <c r="K6" s="7" t="s">
        <v>86</v>
      </c>
      <c r="L6" s="2" t="s">
        <v>10</v>
      </c>
      <c r="M6" s="2">
        <v>2</v>
      </c>
    </row>
    <row r="7" spans="1:13" ht="84.5" thickBot="1" x14ac:dyDescent="0.4">
      <c r="A7" s="10" t="s">
        <v>60</v>
      </c>
      <c r="B7" s="9" t="s">
        <v>78</v>
      </c>
      <c r="C7" s="3" t="s">
        <v>79</v>
      </c>
      <c r="D7" s="2" t="s">
        <v>10</v>
      </c>
      <c r="E7" s="2">
        <v>2</v>
      </c>
      <c r="F7" s="9" t="s">
        <v>80</v>
      </c>
      <c r="G7" s="3" t="s">
        <v>81</v>
      </c>
      <c r="H7" s="2" t="s">
        <v>10</v>
      </c>
      <c r="I7" s="2">
        <v>5</v>
      </c>
      <c r="J7" s="9" t="s">
        <v>74</v>
      </c>
      <c r="K7" s="3" t="s">
        <v>82</v>
      </c>
      <c r="L7" s="2" t="s">
        <v>91</v>
      </c>
      <c r="M7" s="2">
        <v>2</v>
      </c>
    </row>
    <row r="8" spans="1:13" ht="96.5" thickBot="1" x14ac:dyDescent="0.4">
      <c r="A8" s="10" t="s">
        <v>45</v>
      </c>
      <c r="B8" s="12" t="s">
        <v>46</v>
      </c>
      <c r="C8" s="7" t="s">
        <v>70</v>
      </c>
      <c r="D8" s="2" t="s">
        <v>10</v>
      </c>
      <c r="E8" s="13">
        <v>2</v>
      </c>
      <c r="F8" s="12" t="s">
        <v>47</v>
      </c>
      <c r="G8" s="7" t="s">
        <v>71</v>
      </c>
      <c r="H8" s="8" t="s">
        <v>46</v>
      </c>
      <c r="I8" s="2">
        <v>5</v>
      </c>
      <c r="J8" s="9" t="s">
        <v>48</v>
      </c>
      <c r="K8" s="3" t="s">
        <v>61</v>
      </c>
      <c r="L8" s="2" t="s">
        <v>62</v>
      </c>
      <c r="M8" s="2">
        <v>1</v>
      </c>
    </row>
  </sheetData>
  <sheetProtection algorithmName="SHA-512" hashValue="V8FEJ+aAbKdk1+FeTVnG7WTOmVUmbyPk9xu8naH4NAuX22cY1vKRJckQafUcxcpnBNhPoYgRkyU0Y15ocqztMA==" saltValue="Q4Ev7Hvv4CN5qpekwYwf6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8"/>
  <sheetViews>
    <sheetView workbookViewId="0">
      <selection activeCell="A12" sqref="A12"/>
    </sheetView>
  </sheetViews>
  <sheetFormatPr defaultRowHeight="14.5" x14ac:dyDescent="0.35"/>
  <cols>
    <col min="1" max="1" width="66" customWidth="1"/>
  </cols>
  <sheetData>
    <row r="1" spans="1:1" ht="15" thickBot="1" x14ac:dyDescent="0.4">
      <c r="A1" t="s">
        <v>28</v>
      </c>
    </row>
    <row r="2" spans="1:1" ht="24.5" thickBot="1" x14ac:dyDescent="0.4">
      <c r="A2" s="18" t="s">
        <v>106</v>
      </c>
    </row>
    <row r="3" spans="1:1" ht="15" thickBot="1" x14ac:dyDescent="0.4">
      <c r="A3" s="18" t="s">
        <v>107</v>
      </c>
    </row>
    <row r="4" spans="1:1" ht="24.5" thickBot="1" x14ac:dyDescent="0.4">
      <c r="A4" s="18" t="s">
        <v>108</v>
      </c>
    </row>
    <row r="5" spans="1:1" ht="15" thickBot="1" x14ac:dyDescent="0.4">
      <c r="A5" s="18" t="s">
        <v>109</v>
      </c>
    </row>
    <row r="6" spans="1:1" ht="15" thickBot="1" x14ac:dyDescent="0.4">
      <c r="A6" s="18" t="s">
        <v>110</v>
      </c>
    </row>
    <row r="7" spans="1:1" ht="15" thickBot="1" x14ac:dyDescent="0.4">
      <c r="A7" s="70" t="s">
        <v>111</v>
      </c>
    </row>
    <row r="8" spans="1:1" ht="24.5" thickBot="1" x14ac:dyDescent="0.4">
      <c r="A8" s="18" t="s">
        <v>90</v>
      </c>
    </row>
  </sheetData>
  <sheetProtection algorithmName="SHA-512" hashValue="98Ke1aZtV8oC10GXNiEvEPGUzDoOGbWnJFVLxzi16St5BmE5SzFbHRAjReTeWgWR1NNqrKBjyjYHHzuKkqqbKw==" saltValue="9IGmnl88I1O2yHHDzjtWAQ==" spinCount="100000" sheet="1" objects="1" scenarios="1"/>
  <phoneticPr fontId="1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MHEC/LHEC</Program>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051B0F-5D05-488F-A2AB-B65400999AAE}">
  <ds:schemaRefs>
    <ds:schemaRef ds:uri="http://schemas.openxmlformats.org/package/2006/metadata/core-properties"/>
    <ds:schemaRef ds:uri="http://www.w3.org/XML/1998/namespace"/>
    <ds:schemaRef ds:uri="http://purl.org/dc/elements/1.1/"/>
    <ds:schemaRef ds:uri="1dc07978-a652-4acb-8d7f-8cd0e5d595b7"/>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DBB6FF-F0B4-4B85-BE40-01E7B6CFAE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Enrolment Advice</vt:lpstr>
      <vt:lpstr>Specialism</vt:lpstr>
      <vt:lpstr>Elective</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Emma Rogers</cp:lastModifiedBy>
  <cp:revision/>
  <cp:lastPrinted>2021-09-20T05:52:36Z</cp:lastPrinted>
  <dcterms:created xsi:type="dcterms:W3CDTF">2021-03-19T03:50:52Z</dcterms:created>
  <dcterms:modified xsi:type="dcterms:W3CDTF">2025-06-13T03:08:56Z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