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S:\EDS\UniSA Connect\1. UniSA Connect Programs\Connect Programs\STEM Innovation Experience\2019 - STEMIE\Student workshop\"/>
    </mc:Choice>
  </mc:AlternateContent>
  <xr:revisionPtr revIDLastSave="0" documentId="13_ncr:1_{C7FC5E81-3ACE-4F4D-B128-C7FA52ABAB21}" xr6:coauthVersionLast="40" xr6:coauthVersionMax="40" xr10:uidLastSave="{00000000-0000-0000-0000-000000000000}"/>
  <bookViews>
    <workbookView xWindow="0" yWindow="0" windowWidth="23040" windowHeight="9210" xr2:uid="{00000000-000D-0000-FFFF-FFFF00000000}"/>
  </bookViews>
  <sheets>
    <sheet name="Summary Sheet" sheetId="2" r:id="rId1"/>
    <sheet name="Sheet 1" sheetId="3" r:id="rId2"/>
    <sheet name="Sheet 2" sheetId="4" r:id="rId3"/>
    <sheet name="Sheet 3" sheetId="5" r:id="rId4"/>
    <sheet name="Sheet 4" sheetId="6" r:id="rId5"/>
    <sheet name="Sheet 5" sheetId="7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51" i="7" l="1"/>
  <c r="Q50" i="7"/>
  <c r="Q49" i="7"/>
  <c r="Q48" i="7"/>
  <c r="Q45" i="7"/>
  <c r="Q44" i="7"/>
  <c r="Q43" i="7"/>
  <c r="Q42" i="7"/>
  <c r="Q39" i="7"/>
  <c r="Q38" i="7"/>
  <c r="Q37" i="7"/>
  <c r="Q36" i="7"/>
  <c r="Q33" i="7"/>
  <c r="Q32" i="7"/>
  <c r="Q31" i="7"/>
  <c r="Q30" i="7"/>
  <c r="Q27" i="7"/>
  <c r="Q26" i="7"/>
  <c r="Q25" i="7"/>
  <c r="Q24" i="7"/>
  <c r="Q21" i="7"/>
  <c r="Q20" i="7"/>
  <c r="Q19" i="7"/>
  <c r="Q18" i="7"/>
  <c r="Q15" i="7"/>
  <c r="Q14" i="7"/>
  <c r="Q13" i="7"/>
  <c r="Q12" i="7"/>
  <c r="Q11" i="7"/>
  <c r="Q10" i="7"/>
  <c r="Q9" i="7"/>
  <c r="Q6" i="7"/>
  <c r="Q5" i="7"/>
  <c r="Q4" i="7"/>
  <c r="Q51" i="6"/>
  <c r="Q50" i="6"/>
  <c r="Q49" i="6"/>
  <c r="Q48" i="6"/>
  <c r="Q45" i="6"/>
  <c r="Q44" i="6"/>
  <c r="Q43" i="6"/>
  <c r="Q42" i="6"/>
  <c r="Q39" i="6"/>
  <c r="Q38" i="6"/>
  <c r="Q37" i="6"/>
  <c r="Q36" i="6"/>
  <c r="Q33" i="6"/>
  <c r="Q32" i="6"/>
  <c r="Q31" i="6"/>
  <c r="Q30" i="6"/>
  <c r="Q27" i="6"/>
  <c r="Q26" i="6"/>
  <c r="Q25" i="6"/>
  <c r="Q24" i="6"/>
  <c r="Q21" i="6"/>
  <c r="Q20" i="6"/>
  <c r="Q19" i="6"/>
  <c r="Q18" i="6"/>
  <c r="Q15" i="6"/>
  <c r="Q14" i="6"/>
  <c r="Q13" i="6"/>
  <c r="Q12" i="6"/>
  <c r="Q11" i="6"/>
  <c r="Q10" i="6"/>
  <c r="Q9" i="6"/>
  <c r="Q6" i="6"/>
  <c r="Q5" i="6"/>
  <c r="Q4" i="6"/>
  <c r="Q51" i="5"/>
  <c r="Q50" i="5"/>
  <c r="Q49" i="5"/>
  <c r="Q48" i="5"/>
  <c r="Q45" i="5"/>
  <c r="Q44" i="5"/>
  <c r="Q43" i="5"/>
  <c r="Q42" i="5"/>
  <c r="Q39" i="5"/>
  <c r="Q38" i="5"/>
  <c r="Q37" i="5"/>
  <c r="Q36" i="5"/>
  <c r="Q33" i="5"/>
  <c r="Q32" i="5"/>
  <c r="Q31" i="5"/>
  <c r="Q30" i="5"/>
  <c r="Q27" i="5"/>
  <c r="Q26" i="5"/>
  <c r="Q25" i="5"/>
  <c r="Q24" i="5"/>
  <c r="Q21" i="5"/>
  <c r="Q20" i="5"/>
  <c r="Q19" i="5"/>
  <c r="Q18" i="5"/>
  <c r="Q15" i="5"/>
  <c r="Q14" i="5"/>
  <c r="Q13" i="5"/>
  <c r="Q12" i="5"/>
  <c r="Q11" i="5"/>
  <c r="Q10" i="5"/>
  <c r="Q9" i="5"/>
  <c r="Q6" i="5"/>
  <c r="Q5" i="5"/>
  <c r="Q4" i="5"/>
  <c r="S1" i="5" s="1"/>
  <c r="Q51" i="4"/>
  <c r="Q50" i="4"/>
  <c r="Q49" i="4"/>
  <c r="Q48" i="4"/>
  <c r="Q45" i="4"/>
  <c r="Q44" i="4"/>
  <c r="Q43" i="4"/>
  <c r="Q42" i="4"/>
  <c r="Q39" i="4"/>
  <c r="Q38" i="4"/>
  <c r="Q37" i="4"/>
  <c r="Q36" i="4"/>
  <c r="Q33" i="4"/>
  <c r="Q32" i="4"/>
  <c r="Q31" i="4"/>
  <c r="Q30" i="4"/>
  <c r="Q27" i="4"/>
  <c r="Q26" i="4"/>
  <c r="Q25" i="4"/>
  <c r="Q24" i="4"/>
  <c r="Q21" i="4"/>
  <c r="Q20" i="4"/>
  <c r="Q19" i="4"/>
  <c r="Q18" i="4"/>
  <c r="Q15" i="4"/>
  <c r="Q14" i="4"/>
  <c r="Q13" i="4"/>
  <c r="Q12" i="4"/>
  <c r="Q11" i="4"/>
  <c r="Q10" i="4"/>
  <c r="Q9" i="4"/>
  <c r="Q6" i="4"/>
  <c r="Q5" i="4"/>
  <c r="Q4" i="4"/>
  <c r="Q9" i="3"/>
  <c r="Q6" i="3"/>
  <c r="Q5" i="3"/>
  <c r="Q4" i="3"/>
  <c r="C10" i="2" l="1"/>
  <c r="C5" i="2"/>
  <c r="C7" i="2"/>
  <c r="C6" i="2"/>
  <c r="S1" i="7"/>
  <c r="T10" i="7" s="1"/>
  <c r="T12" i="6"/>
  <c r="T31" i="6"/>
  <c r="S1" i="6"/>
  <c r="T14" i="6" s="1"/>
  <c r="T20" i="5"/>
  <c r="T49" i="5"/>
  <c r="T43" i="5"/>
  <c r="T37" i="5"/>
  <c r="T48" i="5"/>
  <c r="T42" i="5"/>
  <c r="T36" i="5"/>
  <c r="T24" i="5"/>
  <c r="T18" i="5"/>
  <c r="T12" i="5"/>
  <c r="T50" i="5"/>
  <c r="T44" i="5"/>
  <c r="T38" i="5"/>
  <c r="T32" i="5"/>
  <c r="T26" i="5"/>
  <c r="T14" i="5"/>
  <c r="T30" i="5"/>
  <c r="T10" i="5"/>
  <c r="T15" i="5"/>
  <c r="T39" i="5"/>
  <c r="T6" i="5"/>
  <c r="T25" i="5"/>
  <c r="T27" i="5"/>
  <c r="T19" i="5"/>
  <c r="T13" i="5"/>
  <c r="T5" i="5"/>
  <c r="T51" i="5"/>
  <c r="T9" i="5"/>
  <c r="T31" i="5"/>
  <c r="T11" i="5"/>
  <c r="T21" i="5"/>
  <c r="T33" i="5"/>
  <c r="T45" i="5"/>
  <c r="T4" i="5"/>
  <c r="S1" i="4"/>
  <c r="T31" i="4" s="1"/>
  <c r="T50" i="6" l="1"/>
  <c r="T38" i="6"/>
  <c r="T33" i="6"/>
  <c r="T10" i="6"/>
  <c r="T38" i="4"/>
  <c r="T37" i="4"/>
  <c r="T4" i="4"/>
  <c r="T11" i="4"/>
  <c r="T49" i="4"/>
  <c r="T32" i="4"/>
  <c r="T20" i="4"/>
  <c r="T43" i="4"/>
  <c r="T44" i="4"/>
  <c r="T26" i="4"/>
  <c r="T25" i="4"/>
  <c r="T13" i="4"/>
  <c r="T10" i="4"/>
  <c r="T39" i="4"/>
  <c r="T12" i="4"/>
  <c r="T50" i="4"/>
  <c r="T45" i="4"/>
  <c r="T51" i="4"/>
  <c r="T14" i="4"/>
  <c r="T33" i="4"/>
  <c r="T27" i="4"/>
  <c r="T15" i="4"/>
  <c r="T5" i="4"/>
  <c r="T39" i="7"/>
  <c r="T51" i="7"/>
  <c r="T43" i="7"/>
  <c r="T9" i="7"/>
  <c r="T25" i="7"/>
  <c r="T13" i="7"/>
  <c r="T4" i="7"/>
  <c r="T21" i="7"/>
  <c r="T5" i="7"/>
  <c r="T31" i="7"/>
  <c r="T27" i="7"/>
  <c r="T45" i="7"/>
  <c r="T50" i="7"/>
  <c r="T44" i="7"/>
  <c r="T38" i="7"/>
  <c r="T32" i="7"/>
  <c r="T26" i="7"/>
  <c r="T20" i="7"/>
  <c r="T14" i="7"/>
  <c r="T48" i="7"/>
  <c r="T42" i="7"/>
  <c r="T36" i="7"/>
  <c r="T30" i="7"/>
  <c r="T24" i="7"/>
  <c r="T12" i="7"/>
  <c r="T6" i="7"/>
  <c r="T18" i="7"/>
  <c r="T11" i="7"/>
  <c r="T49" i="7"/>
  <c r="T37" i="7"/>
  <c r="T15" i="7"/>
  <c r="T33" i="7"/>
  <c r="T19" i="7"/>
  <c r="T36" i="6"/>
  <c r="T30" i="6"/>
  <c r="T42" i="6"/>
  <c r="T48" i="6"/>
  <c r="T24" i="6"/>
  <c r="T9" i="6"/>
  <c r="T51" i="6"/>
  <c r="T6" i="6"/>
  <c r="T39" i="6"/>
  <c r="T4" i="6"/>
  <c r="T20" i="6"/>
  <c r="T27" i="6"/>
  <c r="T45" i="6"/>
  <c r="T37" i="6"/>
  <c r="T43" i="6"/>
  <c r="T26" i="6"/>
  <c r="T11" i="6"/>
  <c r="T32" i="6"/>
  <c r="T49" i="6"/>
  <c r="T15" i="6"/>
  <c r="T21" i="6"/>
  <c r="T25" i="6"/>
  <c r="T19" i="6"/>
  <c r="T5" i="6"/>
  <c r="T44" i="6"/>
  <c r="T13" i="6"/>
  <c r="T18" i="6"/>
  <c r="T19" i="4"/>
  <c r="T24" i="4"/>
  <c r="T42" i="4"/>
  <c r="T48" i="4"/>
  <c r="T36" i="4"/>
  <c r="T30" i="4"/>
  <c r="T18" i="4"/>
  <c r="T21" i="4"/>
  <c r="T9" i="4"/>
  <c r="T6" i="4"/>
  <c r="Q27" i="3"/>
  <c r="C29" i="2" s="1"/>
  <c r="Q26" i="3"/>
  <c r="C28" i="2" s="1"/>
  <c r="Q25" i="3"/>
  <c r="C27" i="2" s="1"/>
  <c r="Q24" i="3"/>
  <c r="C26" i="2" s="1"/>
  <c r="Q21" i="3"/>
  <c r="C22" i="2" s="1"/>
  <c r="Q20" i="3"/>
  <c r="C21" i="2" s="1"/>
  <c r="Q19" i="3"/>
  <c r="C20" i="2" s="1"/>
  <c r="Q18" i="3"/>
  <c r="Q51" i="3"/>
  <c r="C57" i="2" s="1"/>
  <c r="Q50" i="3"/>
  <c r="C56" i="2" s="1"/>
  <c r="Q49" i="3"/>
  <c r="C55" i="2" s="1"/>
  <c r="Q48" i="3"/>
  <c r="C54" i="2" s="1"/>
  <c r="Q45" i="3"/>
  <c r="C50" i="2" s="1"/>
  <c r="Q44" i="3"/>
  <c r="C49" i="2" s="1"/>
  <c r="Q43" i="3"/>
  <c r="C48" i="2" s="1"/>
  <c r="Q42" i="3"/>
  <c r="C47" i="2" s="1"/>
  <c r="Q39" i="3"/>
  <c r="C43" i="2" s="1"/>
  <c r="Q38" i="3"/>
  <c r="C42" i="2" s="1"/>
  <c r="Q37" i="3"/>
  <c r="C41" i="2" s="1"/>
  <c r="Q36" i="3"/>
  <c r="C40" i="2" s="1"/>
  <c r="Q33" i="3"/>
  <c r="C36" i="2" s="1"/>
  <c r="Q32" i="3"/>
  <c r="C35" i="2" s="1"/>
  <c r="Q31" i="3"/>
  <c r="C34" i="2" s="1"/>
  <c r="Q30" i="3"/>
  <c r="C33" i="2" s="1"/>
  <c r="Q15" i="3"/>
  <c r="C16" i="2" s="1"/>
  <c r="Q14" i="3"/>
  <c r="C15" i="2" s="1"/>
  <c r="Q13" i="3"/>
  <c r="C14" i="2" s="1"/>
  <c r="Q12" i="3"/>
  <c r="C13" i="2" s="1"/>
  <c r="Q11" i="3"/>
  <c r="C12" i="2" s="1"/>
  <c r="Q10" i="3"/>
  <c r="C11" i="2" s="1"/>
  <c r="C19" i="2" l="1"/>
  <c r="K20" i="2" s="1"/>
  <c r="S1" i="3"/>
  <c r="K11" i="2"/>
  <c r="K15" i="2"/>
  <c r="K24" i="2"/>
  <c r="T9" i="3" l="1"/>
  <c r="T15" i="3"/>
  <c r="T18" i="3"/>
  <c r="T42" i="3"/>
  <c r="T24" i="3"/>
  <c r="T51" i="3"/>
  <c r="T37" i="3"/>
  <c r="T20" i="3"/>
  <c r="T44" i="3"/>
  <c r="T25" i="3"/>
  <c r="T48" i="3"/>
  <c r="T33" i="3"/>
  <c r="T19" i="3"/>
  <c r="T43" i="3"/>
  <c r="T27" i="3"/>
  <c r="T50" i="3"/>
  <c r="T38" i="3"/>
  <c r="T30" i="3"/>
  <c r="T39" i="3"/>
  <c r="T26" i="3"/>
  <c r="T49" i="3"/>
  <c r="T32" i="3"/>
  <c r="T36" i="3"/>
  <c r="T21" i="3"/>
  <c r="T45" i="3"/>
  <c r="T31" i="3"/>
  <c r="T13" i="3"/>
  <c r="E2" i="2"/>
  <c r="K7" i="2"/>
  <c r="T10" i="3"/>
  <c r="T6" i="3"/>
  <c r="T4" i="3"/>
  <c r="T12" i="3"/>
  <c r="T14" i="3"/>
  <c r="T5" i="3"/>
  <c r="T11" i="3"/>
  <c r="F55" i="2" l="1"/>
  <c r="F54" i="2"/>
  <c r="F56" i="2"/>
  <c r="F15" i="2"/>
  <c r="F16" i="2"/>
  <c r="F29" i="2"/>
  <c r="F28" i="2"/>
  <c r="F27" i="2"/>
  <c r="F35" i="2"/>
  <c r="F34" i="2"/>
  <c r="F36" i="2"/>
  <c r="F49" i="2"/>
  <c r="F40" i="2"/>
  <c r="F48" i="2"/>
  <c r="F26" i="2"/>
  <c r="F42" i="2"/>
  <c r="L31" i="2" s="1"/>
  <c r="F41" i="2"/>
  <c r="F33" i="2"/>
  <c r="F47" i="2"/>
  <c r="F43" i="2"/>
  <c r="F57" i="2"/>
  <c r="F50" i="2"/>
  <c r="F7" i="2"/>
  <c r="K17" i="2" s="1"/>
  <c r="F11" i="2"/>
  <c r="F19" i="2"/>
  <c r="F6" i="2"/>
  <c r="K13" i="2" s="1"/>
  <c r="F12" i="2"/>
  <c r="F5" i="2"/>
  <c r="K9" i="2" s="1"/>
  <c r="F14" i="2"/>
  <c r="F10" i="2"/>
  <c r="F21" i="2"/>
  <c r="F13" i="2"/>
  <c r="F20" i="2"/>
  <c r="K5" i="2"/>
  <c r="F22" i="2"/>
  <c r="K31" i="2" l="1"/>
  <c r="K35" i="2"/>
  <c r="L33" i="2"/>
  <c r="K33" i="2"/>
  <c r="L35" i="2"/>
  <c r="L29" i="2"/>
  <c r="K22" i="2"/>
  <c r="K29" i="2"/>
  <c r="K26" i="2"/>
</calcChain>
</file>

<file path=xl/sharedStrings.xml><?xml version="1.0" encoding="utf-8"?>
<sst xmlns="http://schemas.openxmlformats.org/spreadsheetml/2006/main" count="452" uniqueCount="62">
  <si>
    <t>Questions</t>
  </si>
  <si>
    <t>Name</t>
  </si>
  <si>
    <t>ID</t>
  </si>
  <si>
    <t>Q1</t>
  </si>
  <si>
    <t>Q2</t>
  </si>
  <si>
    <t>Q3</t>
  </si>
  <si>
    <t>Q4</t>
  </si>
  <si>
    <t>Q5</t>
  </si>
  <si>
    <t/>
  </si>
  <si>
    <t>Total Respondents:</t>
  </si>
  <si>
    <t>%</t>
  </si>
  <si>
    <t>Summary of:</t>
  </si>
  <si>
    <t>Total Respondents</t>
  </si>
  <si>
    <t xml:space="preserve"> </t>
  </si>
  <si>
    <t>c) Satisfactory</t>
  </si>
  <si>
    <t>b) Good</t>
  </si>
  <si>
    <t>a) Excellent</t>
  </si>
  <si>
    <t>Q8</t>
  </si>
  <si>
    <t>Q6</t>
  </si>
  <si>
    <t>Q7</t>
  </si>
  <si>
    <t>Q9</t>
  </si>
  <si>
    <t>Q10</t>
  </si>
  <si>
    <t>a) 6</t>
  </si>
  <si>
    <t>b) 7</t>
  </si>
  <si>
    <t>c) 8</t>
  </si>
  <si>
    <t>d) 9</t>
  </si>
  <si>
    <t>e) 10</t>
  </si>
  <si>
    <t>f) 11</t>
  </si>
  <si>
    <t>g) 12</t>
  </si>
  <si>
    <t>Rate your singing ability.</t>
  </si>
  <si>
    <t>The LEGO Movie</t>
  </si>
  <si>
    <t>Arm Wrestling</t>
  </si>
  <si>
    <t>Lady Gaga</t>
  </si>
  <si>
    <t>Rainbows</t>
  </si>
  <si>
    <t>d) Poor</t>
  </si>
  <si>
    <t>a) None</t>
  </si>
  <si>
    <t>b) One</t>
  </si>
  <si>
    <t>c) Two</t>
  </si>
  <si>
    <t>Rate your singing ability</t>
  </si>
  <si>
    <t>Excellent or Good Singing Ability</t>
  </si>
  <si>
    <t>Collated Evaluation Summary Data</t>
  </si>
  <si>
    <t>Evaluation Results</t>
  </si>
  <si>
    <t>Excellent or Good Singing Ability %</t>
  </si>
  <si>
    <t>Excellent or Good %</t>
  </si>
  <si>
    <t>Satisfactory or Poor %</t>
  </si>
  <si>
    <t>Number of phones?</t>
  </si>
  <si>
    <t>Happiest Number?</t>
  </si>
  <si>
    <t>What do you think of unicorns?</t>
  </si>
  <si>
    <t>Rate The LEGO Movie</t>
  </si>
  <si>
    <t>Rate Arm Wrestling</t>
  </si>
  <si>
    <t>Rate Lady Gaga</t>
  </si>
  <si>
    <t>Rate Rainbows</t>
  </si>
  <si>
    <t>No phones</t>
  </si>
  <si>
    <t>No phones %</t>
  </si>
  <si>
    <t>One phone</t>
  </si>
  <si>
    <t>One phone %</t>
  </si>
  <si>
    <t>Two phones</t>
  </si>
  <si>
    <t>Two phones %</t>
  </si>
  <si>
    <t>What do you think of unicorns? Excellent or Good %</t>
  </si>
  <si>
    <t>What do you think of unicorns? - Excellent or Good</t>
  </si>
  <si>
    <t>Number of mobile phones?</t>
  </si>
  <si>
    <t>Which number is the happiest?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</si>
</sst>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28"/>
      <color theme="1"/>
      <name val="Calibri"/>
      <family val="2"/>
      <scheme val="minor"/>
    </font>
    <font>
      <u/>
      <sz val="20"/>
      <color rgb="FFFFFFF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666699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quotePrefix="1" applyFont="1" applyBorder="1"/>
    <xf numFmtId="0" fontId="0" fillId="0" borderId="0" xfId="0" applyFont="1" applyBorder="1" applyAlignment="1">
      <alignment horizontal="left"/>
    </xf>
    <xf numFmtId="0" fontId="0" fillId="0" borderId="0" xfId="0" quotePrefix="1" applyFont="1" applyBorder="1" applyAlignment="1">
      <alignment horizontal="left"/>
    </xf>
    <xf numFmtId="0" fontId="5" fillId="0" borderId="0" xfId="0" applyFont="1" applyBorder="1"/>
    <xf numFmtId="0" fontId="5" fillId="0" borderId="0" xfId="0" applyFont="1" applyBorder="1" applyAlignment="1">
      <alignment horizontal="left"/>
    </xf>
    <xf numFmtId="0" fontId="5" fillId="0" borderId="0" xfId="0" quotePrefix="1" applyFont="1" applyBorder="1" applyAlignment="1">
      <alignment horizontal="left"/>
    </xf>
    <xf numFmtId="0" fontId="0" fillId="0" borderId="0" xfId="0"/>
    <xf numFmtId="0" fontId="1" fillId="0" borderId="0" xfId="0" applyFont="1"/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horizontal="center"/>
    </xf>
    <xf numFmtId="0" fontId="0" fillId="0" borderId="0" xfId="0"/>
    <xf numFmtId="0" fontId="2" fillId="0" borderId="0" xfId="0" quotePrefix="1" applyFont="1"/>
    <xf numFmtId="0" fontId="3" fillId="2" borderId="0" xfId="0" applyFont="1" applyFill="1"/>
    <xf numFmtId="0" fontId="6" fillId="0" borderId="0" xfId="0" applyFont="1"/>
    <xf numFmtId="0" fontId="4" fillId="0" borderId="1" xfId="0" quotePrefix="1" applyFont="1" applyBorder="1" applyAlignment="1">
      <alignment horizontal="left"/>
    </xf>
    <xf numFmtId="0" fontId="1" fillId="0" borderId="0" xfId="0" applyFont="1"/>
    <xf numFmtId="0" fontId="1" fillId="0" borderId="0" xfId="0" quotePrefix="1" applyFont="1" applyAlignment="1">
      <alignment horizontal="left"/>
    </xf>
    <xf numFmtId="0" fontId="1" fillId="0" borderId="0" xfId="0" applyFont="1" applyAlignment="1">
      <alignment horizontal="center"/>
    </xf>
    <xf numFmtId="0" fontId="0" fillId="0" borderId="0" xfId="0" quotePrefix="1" applyFont="1" applyAlignment="1">
      <alignment horizontal="left"/>
    </xf>
    <xf numFmtId="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6" fillId="0" borderId="2" xfId="0" applyFont="1" applyBorder="1"/>
    <xf numFmtId="0" fontId="0" fillId="0" borderId="2" xfId="0" quotePrefix="1" applyFont="1" applyBorder="1" applyAlignment="1">
      <alignment horizontal="left"/>
    </xf>
    <xf numFmtId="9" fontId="0" fillId="0" borderId="2" xfId="0" applyNumberFormat="1" applyBorder="1" applyAlignment="1">
      <alignment horizontal="center"/>
    </xf>
    <xf numFmtId="0" fontId="1" fillId="0" borderId="2" xfId="0" applyFont="1" applyBorder="1"/>
    <xf numFmtId="0" fontId="1" fillId="0" borderId="2" xfId="0" quotePrefix="1" applyFont="1" applyBorder="1" applyAlignment="1">
      <alignment horizontal="left"/>
    </xf>
    <xf numFmtId="0" fontId="1" fillId="0" borderId="2" xfId="0" quotePrefix="1" applyFont="1" applyBorder="1" applyAlignment="1"/>
    <xf numFmtId="9" fontId="0" fillId="0" borderId="4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0" fillId="0" borderId="0" xfId="0" applyBorder="1"/>
    <xf numFmtId="9" fontId="0" fillId="0" borderId="0" xfId="0" applyNumberFormat="1" applyBorder="1" applyAlignment="1">
      <alignment horizontal="center"/>
    </xf>
    <xf numFmtId="0" fontId="1" fillId="0" borderId="0" xfId="0" quotePrefix="1" applyFont="1" applyBorder="1" applyAlignment="1"/>
    <xf numFmtId="0" fontId="1" fillId="0" borderId="0" xfId="0" quotePrefix="1" applyFont="1" applyBorder="1" applyAlignment="1">
      <alignment horizontal="left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" fillId="0" borderId="13" xfId="0" quotePrefix="1" applyFont="1" applyBorder="1" applyAlignment="1">
      <alignment horizontal="left"/>
    </xf>
    <xf numFmtId="0" fontId="0" fillId="0" borderId="14" xfId="0" applyBorder="1"/>
    <xf numFmtId="0" fontId="0" fillId="0" borderId="2" xfId="0" applyFont="1" applyBorder="1"/>
    <xf numFmtId="0" fontId="0" fillId="0" borderId="2" xfId="0" quotePrefix="1" applyFont="1" applyBorder="1" applyAlignment="1"/>
    <xf numFmtId="9" fontId="0" fillId="0" borderId="4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0" fillId="0" borderId="16" xfId="0" applyBorder="1"/>
    <xf numFmtId="0" fontId="5" fillId="0" borderId="11" xfId="0" applyFont="1" applyBorder="1" applyAlignment="1">
      <alignment horizontal="left"/>
    </xf>
    <xf numFmtId="0" fontId="5" fillId="0" borderId="2" xfId="0" applyFont="1" applyBorder="1"/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8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9" fontId="0" fillId="0" borderId="4" xfId="0" applyNumberFormat="1" applyBorder="1" applyAlignment="1">
      <alignment horizontal="center"/>
    </xf>
    <xf numFmtId="9" fontId="0" fillId="0" borderId="5" xfId="0" applyNumberFormat="1" applyBorder="1" applyAlignment="1">
      <alignment horizontal="center"/>
    </xf>
    <xf numFmtId="0" fontId="0" fillId="0" borderId="0" xfId="0" applyAlignment="1">
      <alignment horizontal="left"/>
    </xf>
    <xf numFmtId="0" fontId="1" fillId="3" borderId="15" xfId="0" applyFont="1" applyFill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2"/>
  <sheetViews>
    <sheetView tabSelected="1" workbookViewId="0">
      <selection activeCell="B32" sqref="B32"/>
    </sheetView>
  </sheetViews>
  <sheetFormatPr defaultRowHeight="15" x14ac:dyDescent="0.25"/>
  <cols>
    <col min="2" max="2" width="22" customWidth="1"/>
    <col min="11" max="12" width="35.7109375" customWidth="1"/>
  </cols>
  <sheetData>
    <row r="1" spans="1:12" ht="21" x14ac:dyDescent="0.35">
      <c r="A1" s="51" t="s">
        <v>11</v>
      </c>
      <c r="B1" s="51"/>
      <c r="C1" s="52"/>
      <c r="D1" s="52"/>
      <c r="E1" s="52"/>
      <c r="F1" s="52"/>
      <c r="G1" s="9"/>
      <c r="H1" s="9"/>
      <c r="I1" s="7"/>
      <c r="J1" s="7"/>
      <c r="K1" s="7"/>
    </row>
    <row r="2" spans="1:12" ht="15.75" thickBot="1" x14ac:dyDescent="0.3">
      <c r="A2" s="64" t="s">
        <v>9</v>
      </c>
      <c r="B2" s="64"/>
      <c r="C2" s="64"/>
      <c r="D2" s="64"/>
      <c r="E2" s="64">
        <f>SUM(C5:C7)</f>
        <v>0</v>
      </c>
      <c r="F2" s="64"/>
      <c r="G2" s="10"/>
      <c r="H2" s="10"/>
      <c r="I2" s="7"/>
      <c r="J2" s="7"/>
      <c r="K2" s="7"/>
    </row>
    <row r="3" spans="1:12" ht="27" thickBot="1" x14ac:dyDescent="0.45">
      <c r="A3" s="24" t="s">
        <v>0</v>
      </c>
      <c r="B3" s="23"/>
      <c r="C3" s="23"/>
      <c r="D3" s="23"/>
      <c r="E3" s="23"/>
      <c r="F3" s="23"/>
      <c r="G3" s="23"/>
      <c r="H3" s="23"/>
      <c r="I3" s="7"/>
      <c r="J3" s="7"/>
      <c r="K3" s="57" t="s">
        <v>40</v>
      </c>
      <c r="L3" s="57"/>
    </row>
    <row r="4" spans="1:12" x14ac:dyDescent="0.25">
      <c r="A4" s="28" t="s">
        <v>4</v>
      </c>
      <c r="B4" s="28" t="s">
        <v>60</v>
      </c>
      <c r="C4" s="27"/>
      <c r="D4" s="27"/>
      <c r="E4" s="27"/>
      <c r="F4" s="11" t="s">
        <v>10</v>
      </c>
      <c r="G4" s="29"/>
      <c r="H4" s="29"/>
      <c r="I4" s="7"/>
      <c r="J4" s="7"/>
      <c r="K4" s="53" t="s">
        <v>12</v>
      </c>
      <c r="L4" s="54"/>
    </row>
    <row r="5" spans="1:12" ht="15.75" thickBot="1" x14ac:dyDescent="0.3">
      <c r="A5" s="25"/>
      <c r="B5" s="23" t="s">
        <v>35</v>
      </c>
      <c r="C5" s="23">
        <f>SUM('Sheet 1'!Q4,'Sheet 2'!Q4,'Sheet 3'!Q4,'Sheet 4'!Q4,'Sheet 5'!Q4)</f>
        <v>0</v>
      </c>
      <c r="D5" s="23"/>
      <c r="E5" s="23"/>
      <c r="F5" s="26" t="e">
        <f>(C5/$E$2)</f>
        <v>#DIV/0!</v>
      </c>
      <c r="G5" s="23"/>
      <c r="H5" s="23"/>
      <c r="I5" s="7"/>
      <c r="J5" s="7"/>
      <c r="K5" s="55">
        <f>E2</f>
        <v>0</v>
      </c>
      <c r="L5" s="56"/>
    </row>
    <row r="6" spans="1:12" x14ac:dyDescent="0.25">
      <c r="A6" s="25"/>
      <c r="B6" s="23" t="s">
        <v>36</v>
      </c>
      <c r="C6" s="23">
        <f>SUM('Sheet 1'!Q5,'Sheet 2'!Q5,'Sheet 3'!Q5,'Sheet 4'!Q5,'Sheet 5'!Q5)</f>
        <v>0</v>
      </c>
      <c r="D6" s="23"/>
      <c r="E6" s="23"/>
      <c r="F6" s="26" t="e">
        <f t="shared" ref="F6:F16" si="0">(C6/$E$2)</f>
        <v>#DIV/0!</v>
      </c>
      <c r="G6" s="23"/>
      <c r="H6" s="23"/>
      <c r="I6" s="7"/>
      <c r="J6" s="7"/>
      <c r="K6" s="53" t="s">
        <v>52</v>
      </c>
      <c r="L6" s="54"/>
    </row>
    <row r="7" spans="1:12" x14ac:dyDescent="0.25">
      <c r="A7" s="25"/>
      <c r="B7" s="23" t="s">
        <v>37</v>
      </c>
      <c r="C7" s="23">
        <f>SUM('Sheet 1'!Q6,'Sheet 2'!Q6,'Sheet 3'!Q6,'Sheet 4'!Q6,'Sheet 5'!Q6)</f>
        <v>0</v>
      </c>
      <c r="D7" s="23"/>
      <c r="E7" s="23"/>
      <c r="F7" s="26" t="e">
        <f t="shared" si="0"/>
        <v>#DIV/0!</v>
      </c>
      <c r="G7" s="23"/>
      <c r="H7" s="23"/>
      <c r="I7" s="7"/>
      <c r="J7" s="7"/>
      <c r="K7" s="58">
        <f>C5</f>
        <v>0</v>
      </c>
      <c r="L7" s="59"/>
    </row>
    <row r="8" spans="1:12" x14ac:dyDescent="0.25">
      <c r="A8" s="25"/>
      <c r="B8" s="23"/>
      <c r="C8" s="23"/>
      <c r="D8" s="23"/>
      <c r="E8" s="23"/>
      <c r="F8" s="26"/>
      <c r="G8" s="29"/>
      <c r="H8" s="29"/>
      <c r="I8" s="7"/>
      <c r="J8" s="7"/>
      <c r="K8" s="60" t="s">
        <v>53</v>
      </c>
      <c r="L8" s="61"/>
    </row>
    <row r="9" spans="1:12" ht="15.75" thickBot="1" x14ac:dyDescent="0.3">
      <c r="A9" s="28" t="s">
        <v>5</v>
      </c>
      <c r="B9" s="28" t="s">
        <v>61</v>
      </c>
      <c r="C9" s="23"/>
      <c r="D9" s="27"/>
      <c r="E9" s="27"/>
      <c r="F9" s="26"/>
      <c r="G9" s="23"/>
      <c r="H9" s="23"/>
      <c r="I9" s="7"/>
      <c r="J9" s="7"/>
      <c r="K9" s="62" t="e">
        <f>F5</f>
        <v>#DIV/0!</v>
      </c>
      <c r="L9" s="63"/>
    </row>
    <row r="10" spans="1:12" x14ac:dyDescent="0.25">
      <c r="A10" s="28"/>
      <c r="B10" s="25" t="s">
        <v>22</v>
      </c>
      <c r="C10" s="23">
        <f>SUM('Sheet 1'!Q9,'Sheet 2'!Q9,'Sheet 3'!Q9,'Sheet 4'!Q9,'Sheet 5'!Q9)</f>
        <v>0</v>
      </c>
      <c r="D10" s="27"/>
      <c r="E10" s="27"/>
      <c r="F10" s="26" t="e">
        <f t="shared" si="0"/>
        <v>#DIV/0!</v>
      </c>
      <c r="G10" s="23"/>
      <c r="H10" s="23"/>
      <c r="I10" s="7"/>
      <c r="J10" s="7"/>
      <c r="K10" s="53" t="s">
        <v>54</v>
      </c>
      <c r="L10" s="54"/>
    </row>
    <row r="11" spans="1:12" x14ac:dyDescent="0.25">
      <c r="A11" s="28"/>
      <c r="B11" s="25" t="s">
        <v>23</v>
      </c>
      <c r="C11" s="23">
        <f>SUM('Sheet 1'!Q10,'Sheet 2'!Q10,'Sheet 3'!Q10,'Sheet 4'!Q10,'Sheet 5'!Q10)</f>
        <v>0</v>
      </c>
      <c r="D11" s="27"/>
      <c r="E11" s="27"/>
      <c r="F11" s="26" t="e">
        <f t="shared" si="0"/>
        <v>#DIV/0!</v>
      </c>
      <c r="G11" s="23"/>
      <c r="H11" s="23"/>
      <c r="I11" s="7"/>
      <c r="J11" s="7"/>
      <c r="K11" s="58">
        <f>C6</f>
        <v>0</v>
      </c>
      <c r="L11" s="59"/>
    </row>
    <row r="12" spans="1:12" x14ac:dyDescent="0.25">
      <c r="A12" s="28"/>
      <c r="B12" s="25" t="s">
        <v>24</v>
      </c>
      <c r="C12" s="23">
        <f>SUM('Sheet 1'!Q11,'Sheet 2'!Q11,'Sheet 3'!Q11,'Sheet 4'!Q11,'Sheet 5'!Q11)</f>
        <v>0</v>
      </c>
      <c r="D12" s="27"/>
      <c r="E12" s="27"/>
      <c r="F12" s="26" t="e">
        <f t="shared" si="0"/>
        <v>#DIV/0!</v>
      </c>
      <c r="G12" s="23"/>
      <c r="H12" s="23"/>
      <c r="I12" s="7"/>
      <c r="J12" s="7"/>
      <c r="K12" s="60" t="s">
        <v>55</v>
      </c>
      <c r="L12" s="61"/>
    </row>
    <row r="13" spans="1:12" ht="15.75" thickBot="1" x14ac:dyDescent="0.3">
      <c r="A13" s="28"/>
      <c r="B13" s="25" t="s">
        <v>25</v>
      </c>
      <c r="C13" s="23">
        <f>SUM('Sheet 1'!Q12,'Sheet 2'!Q12,'Sheet 3'!Q12,'Sheet 4'!Q12,'Sheet 5'!Q12)</f>
        <v>0</v>
      </c>
      <c r="D13" s="27"/>
      <c r="E13" s="27"/>
      <c r="F13" s="26" t="e">
        <f t="shared" si="0"/>
        <v>#DIV/0!</v>
      </c>
      <c r="G13" s="23"/>
      <c r="H13" s="23"/>
      <c r="I13" s="7"/>
      <c r="J13" s="7"/>
      <c r="K13" s="62" t="e">
        <f>F6</f>
        <v>#DIV/0!</v>
      </c>
      <c r="L13" s="63"/>
    </row>
    <row r="14" spans="1:12" x14ac:dyDescent="0.25">
      <c r="A14" s="28"/>
      <c r="B14" s="25" t="s">
        <v>26</v>
      </c>
      <c r="C14" s="23">
        <f>SUM('Sheet 1'!Q13,'Sheet 2'!Q13,'Sheet 3'!Q13,'Sheet 4'!Q13,'Sheet 5'!Q13)</f>
        <v>0</v>
      </c>
      <c r="D14" s="27"/>
      <c r="E14" s="27"/>
      <c r="F14" s="26" t="e">
        <f t="shared" si="0"/>
        <v>#DIV/0!</v>
      </c>
      <c r="G14" s="23"/>
      <c r="H14" s="23"/>
      <c r="I14" s="7"/>
      <c r="J14" s="7"/>
      <c r="K14" s="53" t="s">
        <v>56</v>
      </c>
      <c r="L14" s="54"/>
    </row>
    <row r="15" spans="1:12" x14ac:dyDescent="0.25">
      <c r="A15" s="28"/>
      <c r="B15" s="25" t="s">
        <v>27</v>
      </c>
      <c r="C15" s="23">
        <f>SUM('Sheet 1'!Q14,'Sheet 2'!Q14,'Sheet 3'!Q14,'Sheet 4'!Q14,'Sheet 5'!Q14)</f>
        <v>0</v>
      </c>
      <c r="D15" s="27"/>
      <c r="E15" s="27"/>
      <c r="F15" s="26" t="e">
        <f t="shared" si="0"/>
        <v>#DIV/0!</v>
      </c>
      <c r="G15" s="23"/>
      <c r="H15" s="23"/>
      <c r="I15" s="7"/>
      <c r="J15" s="7"/>
      <c r="K15" s="58">
        <f>C7</f>
        <v>0</v>
      </c>
      <c r="L15" s="59"/>
    </row>
    <row r="16" spans="1:12" x14ac:dyDescent="0.25">
      <c r="A16" s="25"/>
      <c r="B16" s="25" t="s">
        <v>28</v>
      </c>
      <c r="C16" s="23">
        <f>SUM('Sheet 1'!Q15,'Sheet 2'!Q15,'Sheet 3'!Q15,'Sheet 4'!Q15,'Sheet 5'!Q15)</f>
        <v>0</v>
      </c>
      <c r="D16" s="44"/>
      <c r="E16" s="44"/>
      <c r="F16" s="26" t="e">
        <f t="shared" si="0"/>
        <v>#DIV/0!</v>
      </c>
      <c r="G16" s="45"/>
      <c r="H16" s="45"/>
      <c r="I16" s="7"/>
      <c r="J16" s="7"/>
      <c r="K16" s="60" t="s">
        <v>57</v>
      </c>
      <c r="L16" s="61"/>
    </row>
    <row r="17" spans="1:12" ht="15.75" thickBot="1" x14ac:dyDescent="0.3">
      <c r="A17" s="28"/>
      <c r="B17" s="28"/>
      <c r="C17" s="23"/>
      <c r="D17" s="27"/>
      <c r="E17" s="27"/>
      <c r="F17" s="26"/>
      <c r="G17" s="23"/>
      <c r="H17" s="23"/>
      <c r="I17" s="7"/>
      <c r="J17" s="7"/>
      <c r="K17" s="62" t="e">
        <f>F7</f>
        <v>#DIV/0!</v>
      </c>
      <c r="L17" s="63"/>
    </row>
    <row r="18" spans="1:12" ht="15.75" thickBot="1" x14ac:dyDescent="0.3">
      <c r="A18" s="28" t="s">
        <v>6</v>
      </c>
      <c r="B18" s="28" t="s">
        <v>38</v>
      </c>
      <c r="C18" s="23"/>
      <c r="D18" s="27"/>
      <c r="E18" s="27"/>
      <c r="F18" s="26"/>
      <c r="G18" s="23"/>
      <c r="H18" s="23"/>
      <c r="I18" s="7"/>
      <c r="J18" s="7"/>
      <c r="K18" s="66"/>
      <c r="L18" s="67"/>
    </row>
    <row r="19" spans="1:12" x14ac:dyDescent="0.25">
      <c r="B19" s="25" t="s">
        <v>16</v>
      </c>
      <c r="C19" s="23">
        <f>SUM('Sheet 1'!Q18,'Sheet 2'!Q18,'Sheet 3'!Q18,'Sheet 4'!Q18,'Sheet 5'!Q18)</f>
        <v>0</v>
      </c>
      <c r="D19" s="23"/>
      <c r="E19" s="23"/>
      <c r="F19" s="26" t="e">
        <f>(C19/$E$2)</f>
        <v>#DIV/0!</v>
      </c>
      <c r="G19" s="23"/>
      <c r="H19" s="23"/>
      <c r="I19" s="7"/>
      <c r="J19" s="7"/>
      <c r="K19" s="53" t="s">
        <v>39</v>
      </c>
      <c r="L19" s="54"/>
    </row>
    <row r="20" spans="1:12" ht="15.75" thickBot="1" x14ac:dyDescent="0.3">
      <c r="A20" s="43"/>
      <c r="B20" s="25" t="s">
        <v>15</v>
      </c>
      <c r="C20" s="23">
        <f>SUM('Sheet 1'!Q19,'Sheet 2'!Q19,'Sheet 3'!Q19,'Sheet 4'!Q19,'Sheet 5'!Q19)</f>
        <v>0</v>
      </c>
      <c r="D20" s="23"/>
      <c r="E20" s="23"/>
      <c r="F20" s="26" t="e">
        <f>(C20/$E$2)</f>
        <v>#DIV/0!</v>
      </c>
      <c r="G20" s="23"/>
      <c r="H20" s="23"/>
      <c r="I20" s="7"/>
      <c r="J20" s="7"/>
      <c r="K20" s="62">
        <f>SUM(C19:C20)</f>
        <v>0</v>
      </c>
      <c r="L20" s="56"/>
    </row>
    <row r="21" spans="1:12" x14ac:dyDescent="0.25">
      <c r="A21" s="25"/>
      <c r="B21" s="25" t="s">
        <v>14</v>
      </c>
      <c r="C21" s="23">
        <f>SUM('Sheet 1'!Q20,'Sheet 2'!Q20,'Sheet 3'!Q20,'Sheet 4'!Q20,'Sheet 5'!Q20)</f>
        <v>0</v>
      </c>
      <c r="D21" s="23"/>
      <c r="E21" s="23"/>
      <c r="F21" s="26" t="e">
        <f>(C21/$E$2)</f>
        <v>#DIV/0!</v>
      </c>
      <c r="G21" s="23"/>
      <c r="H21" s="23"/>
      <c r="I21" s="7"/>
      <c r="J21" s="7"/>
      <c r="K21" s="60" t="s">
        <v>42</v>
      </c>
      <c r="L21" s="61"/>
    </row>
    <row r="22" spans="1:12" ht="15.75" thickBot="1" x14ac:dyDescent="0.3">
      <c r="A22" s="25"/>
      <c r="B22" s="25" t="s">
        <v>34</v>
      </c>
      <c r="C22" s="23">
        <f>SUM('Sheet 1'!Q21,'Sheet 2'!Q21,'Sheet 3'!Q21,'Sheet 4'!Q21,'Sheet 5'!Q21)</f>
        <v>0</v>
      </c>
      <c r="D22" s="23"/>
      <c r="E22" s="23"/>
      <c r="F22" s="26" t="e">
        <f>(C22/$E$2)</f>
        <v>#DIV/0!</v>
      </c>
      <c r="G22" s="23"/>
      <c r="H22" s="23"/>
      <c r="I22" s="7"/>
      <c r="J22" s="7"/>
      <c r="K22" s="62" t="e">
        <f>SUM(F19:F20)</f>
        <v>#DIV/0!</v>
      </c>
      <c r="L22" s="56"/>
    </row>
    <row r="23" spans="1:12" x14ac:dyDescent="0.25">
      <c r="A23" s="25"/>
      <c r="G23" s="23"/>
      <c r="H23" s="23"/>
      <c r="I23" s="7"/>
      <c r="J23" s="7"/>
      <c r="K23" s="53" t="s">
        <v>59</v>
      </c>
      <c r="L23" s="54"/>
    </row>
    <row r="24" spans="1:12" x14ac:dyDescent="0.25">
      <c r="A24" s="25"/>
      <c r="B24" s="25"/>
      <c r="C24" s="23"/>
      <c r="D24" s="23"/>
      <c r="E24" s="23"/>
      <c r="F24" s="26"/>
      <c r="G24" s="29"/>
      <c r="H24" s="29"/>
      <c r="I24" s="7"/>
      <c r="J24" s="7"/>
      <c r="K24" s="58">
        <f>SUM(C26:C27)</f>
        <v>0</v>
      </c>
      <c r="L24" s="59"/>
    </row>
    <row r="25" spans="1:12" x14ac:dyDescent="0.25">
      <c r="A25" s="28" t="s">
        <v>7</v>
      </c>
      <c r="B25" s="28" t="s">
        <v>47</v>
      </c>
      <c r="C25" s="23"/>
      <c r="D25" s="27"/>
      <c r="E25" s="27"/>
      <c r="F25" s="26"/>
      <c r="G25" s="23"/>
      <c r="H25" s="23"/>
      <c r="I25" s="7"/>
      <c r="J25" s="7"/>
      <c r="K25" s="60" t="s">
        <v>58</v>
      </c>
      <c r="L25" s="61"/>
    </row>
    <row r="26" spans="1:12" ht="15.75" thickBot="1" x14ac:dyDescent="0.3">
      <c r="A26" s="25"/>
      <c r="B26" s="25" t="s">
        <v>16</v>
      </c>
      <c r="C26" s="23">
        <f>SUM('Sheet 1'!Q24,'Sheet 2'!Q24,'Sheet 3'!Q24,'Sheet 4'!Q24,'Sheet 5'!Q24)</f>
        <v>0</v>
      </c>
      <c r="D26" s="23"/>
      <c r="E26" s="23"/>
      <c r="F26" s="26" t="e">
        <f>(C26/$E$2)</f>
        <v>#DIV/0!</v>
      </c>
      <c r="G26" s="23"/>
      <c r="H26" s="23"/>
      <c r="I26" s="7"/>
      <c r="J26" s="7"/>
      <c r="K26" s="62" t="e">
        <f>SUM(F26:F27)</f>
        <v>#DIV/0!</v>
      </c>
      <c r="L26" s="56"/>
    </row>
    <row r="27" spans="1:12" ht="15.75" thickBot="1" x14ac:dyDescent="0.3">
      <c r="A27" s="25"/>
      <c r="B27" s="25" t="s">
        <v>15</v>
      </c>
      <c r="C27" s="23">
        <f>SUM('Sheet 1'!Q25,'Sheet 2'!Q25,'Sheet 3'!Q25,'Sheet 4'!Q25,'Sheet 5'!Q25)</f>
        <v>0</v>
      </c>
      <c r="D27" s="23"/>
      <c r="E27" s="23"/>
      <c r="F27" s="26" t="e">
        <f>(C27/$E$2)</f>
        <v>#DIV/0!</v>
      </c>
      <c r="G27" s="23"/>
      <c r="H27" s="23"/>
      <c r="I27" s="7"/>
      <c r="J27" s="7"/>
      <c r="K27" s="32" t="s">
        <v>43</v>
      </c>
      <c r="L27" s="33" t="s">
        <v>44</v>
      </c>
    </row>
    <row r="28" spans="1:12" x14ac:dyDescent="0.25">
      <c r="A28" s="25"/>
      <c r="B28" s="25" t="s">
        <v>14</v>
      </c>
      <c r="C28" s="23">
        <f>SUM('Sheet 1'!Q26,'Sheet 2'!Q26,'Sheet 3'!Q26,'Sheet 4'!Q26,'Sheet 5'!Q26)</f>
        <v>0</v>
      </c>
      <c r="D28" s="23"/>
      <c r="E28" s="23"/>
      <c r="F28" s="26" t="e">
        <f>(C28/$E$2)</f>
        <v>#DIV/0!</v>
      </c>
      <c r="G28" s="23"/>
      <c r="H28" s="23"/>
      <c r="I28" s="7"/>
      <c r="J28" s="7"/>
      <c r="K28" s="53" t="s">
        <v>30</v>
      </c>
      <c r="L28" s="54"/>
    </row>
    <row r="29" spans="1:12" ht="15.75" thickBot="1" x14ac:dyDescent="0.3">
      <c r="A29" s="25"/>
      <c r="B29" s="25" t="s">
        <v>34</v>
      </c>
      <c r="C29" s="23">
        <f>SUM('Sheet 1'!Q27,'Sheet 2'!Q27,'Sheet 3'!Q27,'Sheet 4'!Q27,'Sheet 5'!Q27)</f>
        <v>0</v>
      </c>
      <c r="D29" s="23"/>
      <c r="E29" s="23"/>
      <c r="F29" s="26" t="e">
        <f>(C29/$E$2)</f>
        <v>#DIV/0!</v>
      </c>
      <c r="G29" s="23"/>
      <c r="H29" s="23"/>
      <c r="I29" s="7"/>
      <c r="J29" s="7"/>
      <c r="K29" s="30" t="e">
        <f>SUM(F33:F34)</f>
        <v>#DIV/0!</v>
      </c>
      <c r="L29" s="31" t="e">
        <f>SUM(F35:F36)</f>
        <v>#DIV/0!</v>
      </c>
    </row>
    <row r="30" spans="1:12" x14ac:dyDescent="0.25">
      <c r="A30" s="25"/>
      <c r="B30" s="25"/>
      <c r="C30" s="23"/>
      <c r="D30" s="23"/>
      <c r="E30" s="23"/>
      <c r="F30" s="26"/>
      <c r="G30" s="23"/>
      <c r="H30" s="23"/>
      <c r="I30" s="7"/>
      <c r="J30" s="7"/>
      <c r="K30" s="53" t="s">
        <v>31</v>
      </c>
      <c r="L30" s="54"/>
    </row>
    <row r="31" spans="1:12" ht="15.75" thickBot="1" x14ac:dyDescent="0.3">
      <c r="A31" s="25"/>
      <c r="B31" s="25"/>
      <c r="C31" s="23"/>
      <c r="D31" s="23"/>
      <c r="E31" s="23"/>
      <c r="F31" s="26"/>
      <c r="G31" s="29"/>
      <c r="H31" s="29"/>
      <c r="I31" s="7"/>
      <c r="J31" s="7"/>
      <c r="K31" s="30" t="e">
        <f>SUM(F40:F41)</f>
        <v>#DIV/0!</v>
      </c>
      <c r="L31" s="31" t="e">
        <f>SUM(F42:F43)</f>
        <v>#DIV/0!</v>
      </c>
    </row>
    <row r="32" spans="1:12" x14ac:dyDescent="0.25">
      <c r="A32" s="28" t="s">
        <v>18</v>
      </c>
      <c r="B32" s="28" t="s">
        <v>30</v>
      </c>
      <c r="C32" s="23"/>
      <c r="D32" s="27"/>
      <c r="E32" s="27"/>
      <c r="F32" s="26"/>
      <c r="G32" s="23"/>
      <c r="H32" s="23"/>
      <c r="I32" s="7"/>
      <c r="J32" s="7"/>
      <c r="K32" s="65" t="s">
        <v>32</v>
      </c>
      <c r="L32" s="65"/>
    </row>
    <row r="33" spans="1:12" ht="15.75" thickBot="1" x14ac:dyDescent="0.3">
      <c r="A33" s="25"/>
      <c r="B33" s="25" t="s">
        <v>16</v>
      </c>
      <c r="C33" s="23">
        <f>SUM('Sheet 1'!Q30,'Sheet 2'!Q30,'Sheet 3'!Q30,'Sheet 4'!Q30,'Sheet 5'!Q30)</f>
        <v>0</v>
      </c>
      <c r="D33" s="23"/>
      <c r="E33" s="23"/>
      <c r="F33" s="26" t="e">
        <f>(C33/$E$2)</f>
        <v>#DIV/0!</v>
      </c>
      <c r="G33" s="23"/>
      <c r="H33" s="23"/>
      <c r="I33" s="7"/>
      <c r="J33" s="7"/>
      <c r="K33" s="46" t="e">
        <f>SUM(F47:F48)</f>
        <v>#DIV/0!</v>
      </c>
      <c r="L33" s="47" t="e">
        <f>SUM(F49:F50)</f>
        <v>#DIV/0!</v>
      </c>
    </row>
    <row r="34" spans="1:12" x14ac:dyDescent="0.25">
      <c r="A34" s="25"/>
      <c r="B34" s="25" t="s">
        <v>15</v>
      </c>
      <c r="C34" s="23">
        <f>SUM('Sheet 1'!Q31,'Sheet 2'!Q31,'Sheet 3'!Q31,'Sheet 4'!Q31,'Sheet 5'!Q31)</f>
        <v>0</v>
      </c>
      <c r="D34" s="23"/>
      <c r="E34" s="23"/>
      <c r="F34" s="26" t="e">
        <f>(C34/$E$2)</f>
        <v>#DIV/0!</v>
      </c>
      <c r="G34" s="23"/>
      <c r="H34" s="23"/>
      <c r="I34" s="7"/>
      <c r="J34" s="7"/>
      <c r="K34" s="65" t="s">
        <v>33</v>
      </c>
      <c r="L34" s="65"/>
    </row>
    <row r="35" spans="1:12" ht="15.75" thickBot="1" x14ac:dyDescent="0.3">
      <c r="A35" s="25"/>
      <c r="B35" s="25" t="s">
        <v>14</v>
      </c>
      <c r="C35" s="23">
        <f>SUM('Sheet 1'!Q32,'Sheet 2'!Q32,'Sheet 3'!Q32,'Sheet 4'!Q32,'Sheet 5'!Q32)</f>
        <v>0</v>
      </c>
      <c r="D35" s="23"/>
      <c r="E35" s="23"/>
      <c r="F35" s="26" t="e">
        <f>(C35/$E$2)</f>
        <v>#DIV/0!</v>
      </c>
      <c r="G35" s="23"/>
      <c r="H35" s="23"/>
      <c r="I35" s="7"/>
      <c r="J35" s="7"/>
      <c r="K35" s="46" t="e">
        <f>SUM(F54:F55)</f>
        <v>#DIV/0!</v>
      </c>
      <c r="L35" s="47" t="e">
        <f>SUM(F56:F57)</f>
        <v>#DIV/0!</v>
      </c>
    </row>
    <row r="36" spans="1:12" x14ac:dyDescent="0.25">
      <c r="A36" s="25"/>
      <c r="B36" s="25" t="s">
        <v>34</v>
      </c>
      <c r="C36" s="23">
        <f>SUM('Sheet 1'!Q33,'Sheet 2'!Q33,'Sheet 3'!Q33,'Sheet 4'!Q33,'Sheet 5'!Q33)</f>
        <v>0</v>
      </c>
      <c r="D36" s="23"/>
      <c r="E36" s="23"/>
      <c r="F36" s="26" t="e">
        <f>(C36/$E$2)</f>
        <v>#DIV/0!</v>
      </c>
      <c r="G36" s="23"/>
      <c r="H36" s="23"/>
      <c r="I36" s="7"/>
      <c r="J36" s="7"/>
      <c r="K36" s="65"/>
      <c r="L36" s="65"/>
    </row>
    <row r="37" spans="1:12" x14ac:dyDescent="0.25">
      <c r="A37" s="25"/>
      <c r="B37" s="25"/>
      <c r="C37" s="23"/>
      <c r="D37" s="23"/>
      <c r="E37" s="23"/>
      <c r="F37" s="26"/>
      <c r="G37" s="23"/>
      <c r="H37" s="23"/>
      <c r="I37" s="7"/>
      <c r="J37" s="7"/>
      <c r="K37" s="26"/>
      <c r="L37" s="26"/>
    </row>
    <row r="38" spans="1:12" x14ac:dyDescent="0.25">
      <c r="A38" s="25"/>
      <c r="B38" s="25"/>
      <c r="C38" s="23"/>
      <c r="D38" s="23"/>
      <c r="E38" s="23"/>
      <c r="F38" s="26"/>
      <c r="G38" s="29"/>
      <c r="H38" s="29"/>
      <c r="I38" s="7"/>
      <c r="J38" s="7"/>
    </row>
    <row r="39" spans="1:12" x14ac:dyDescent="0.25">
      <c r="A39" s="28" t="s">
        <v>19</v>
      </c>
      <c r="B39" s="28" t="s">
        <v>31</v>
      </c>
      <c r="C39" s="23"/>
      <c r="D39" s="27"/>
      <c r="E39" s="27"/>
      <c r="F39" s="26"/>
      <c r="G39" s="23"/>
      <c r="H39" s="23"/>
      <c r="I39" s="7"/>
      <c r="J39" s="7"/>
    </row>
    <row r="40" spans="1:12" x14ac:dyDescent="0.25">
      <c r="A40" s="25"/>
      <c r="B40" s="25" t="s">
        <v>16</v>
      </c>
      <c r="C40" s="23">
        <f>SUM('Sheet 1'!Q36,'Sheet 2'!Q36,'Sheet 3'!Q36,'Sheet 4'!Q36,'Sheet 5'!Q36)</f>
        <v>0</v>
      </c>
      <c r="D40" s="23"/>
      <c r="E40" s="23"/>
      <c r="F40" s="26" t="e">
        <f>(C40/$E$2)</f>
        <v>#DIV/0!</v>
      </c>
      <c r="G40" s="23"/>
      <c r="H40" s="23"/>
      <c r="I40" s="7"/>
      <c r="J40" s="7"/>
    </row>
    <row r="41" spans="1:12" x14ac:dyDescent="0.25">
      <c r="A41" s="25"/>
      <c r="B41" s="25" t="s">
        <v>15</v>
      </c>
      <c r="C41" s="23">
        <f>SUM('Sheet 1'!Q37,'Sheet 2'!Q37,'Sheet 3'!Q37,'Sheet 4'!Q37,'Sheet 5'!Q37)</f>
        <v>0</v>
      </c>
      <c r="D41" s="23"/>
      <c r="E41" s="23"/>
      <c r="F41" s="26" t="e">
        <f>(C41/$E$2)</f>
        <v>#DIV/0!</v>
      </c>
      <c r="G41" s="23"/>
      <c r="H41" s="23"/>
      <c r="I41" s="7"/>
      <c r="J41" s="7"/>
    </row>
    <row r="42" spans="1:12" x14ac:dyDescent="0.25">
      <c r="A42" s="25"/>
      <c r="B42" s="25" t="s">
        <v>14</v>
      </c>
      <c r="C42" s="23">
        <f>SUM('Sheet 1'!Q38,'Sheet 2'!Q38,'Sheet 3'!Q38,'Sheet 4'!Q38,'Sheet 5'!Q38)</f>
        <v>0</v>
      </c>
      <c r="D42" s="23"/>
      <c r="E42" s="23"/>
      <c r="F42" s="26" t="e">
        <f>(C42/$E$2)</f>
        <v>#DIV/0!</v>
      </c>
      <c r="G42" s="23"/>
      <c r="H42" s="23"/>
      <c r="I42" s="7"/>
      <c r="J42" s="7"/>
    </row>
    <row r="43" spans="1:12" x14ac:dyDescent="0.25">
      <c r="A43" s="25"/>
      <c r="B43" s="25" t="s">
        <v>34</v>
      </c>
      <c r="C43" s="23">
        <f>SUM('Sheet 1'!Q39,'Sheet 2'!Q39,'Sheet 3'!Q39,'Sheet 4'!Q39,'Sheet 5'!Q39)</f>
        <v>0</v>
      </c>
      <c r="D43" s="23"/>
      <c r="E43" s="23"/>
      <c r="F43" s="26" t="e">
        <f>(C43/$E$2)</f>
        <v>#DIV/0!</v>
      </c>
      <c r="G43" s="23"/>
      <c r="H43" s="23"/>
      <c r="I43" s="7"/>
      <c r="J43" s="7"/>
    </row>
    <row r="44" spans="1:12" x14ac:dyDescent="0.25">
      <c r="A44" s="25"/>
      <c r="B44" s="25"/>
      <c r="C44" s="23"/>
      <c r="D44" s="23"/>
      <c r="E44" s="23"/>
      <c r="F44" s="26"/>
      <c r="G44" s="23"/>
      <c r="H44" s="23"/>
    </row>
    <row r="45" spans="1:12" x14ac:dyDescent="0.25">
      <c r="A45" s="25"/>
      <c r="B45" s="25"/>
      <c r="C45" s="23"/>
      <c r="D45" s="23"/>
      <c r="E45" s="23"/>
      <c r="F45" s="26"/>
      <c r="G45" s="29"/>
      <c r="H45" s="29"/>
    </row>
    <row r="46" spans="1:12" x14ac:dyDescent="0.25">
      <c r="A46" s="28" t="s">
        <v>17</v>
      </c>
      <c r="B46" s="28" t="s">
        <v>32</v>
      </c>
      <c r="C46" s="23"/>
      <c r="D46" s="27"/>
      <c r="E46" s="27"/>
      <c r="F46" s="26"/>
      <c r="G46" s="23"/>
      <c r="H46" s="23"/>
    </row>
    <row r="47" spans="1:12" x14ac:dyDescent="0.25">
      <c r="A47" s="25"/>
      <c r="B47" s="25" t="s">
        <v>16</v>
      </c>
      <c r="C47" s="23">
        <f>SUM('Sheet 1'!Q42,'Sheet 2'!Q42,'Sheet 3'!Q42,'Sheet 4'!Q42,'Sheet 5'!Q42)</f>
        <v>0</v>
      </c>
      <c r="D47" s="23"/>
      <c r="E47" s="23"/>
      <c r="F47" s="26" t="e">
        <f>(C47/$E$2)</f>
        <v>#DIV/0!</v>
      </c>
      <c r="G47" s="23"/>
      <c r="H47" s="23"/>
    </row>
    <row r="48" spans="1:12" x14ac:dyDescent="0.25">
      <c r="A48" s="25"/>
      <c r="B48" s="25" t="s">
        <v>15</v>
      </c>
      <c r="C48" s="23">
        <f>SUM('Sheet 1'!Q43,'Sheet 2'!Q43,'Sheet 3'!Q43,'Sheet 4'!Q43,'Sheet 5'!Q43)</f>
        <v>0</v>
      </c>
      <c r="D48" s="23"/>
      <c r="E48" s="23"/>
      <c r="F48" s="26" t="e">
        <f>(C48/$E$2)</f>
        <v>#DIV/0!</v>
      </c>
      <c r="G48" s="23"/>
      <c r="H48" s="23"/>
    </row>
    <row r="49" spans="1:11" x14ac:dyDescent="0.25">
      <c r="A49" s="25"/>
      <c r="B49" s="25" t="s">
        <v>14</v>
      </c>
      <c r="C49" s="23">
        <f>SUM('Sheet 1'!Q44,'Sheet 2'!Q44,'Sheet 3'!Q44,'Sheet 4'!Q44,'Sheet 5'!Q44)</f>
        <v>0</v>
      </c>
      <c r="D49" s="23"/>
      <c r="E49" s="23"/>
      <c r="F49" s="26" t="e">
        <f>(C49/$E$2)</f>
        <v>#DIV/0!</v>
      </c>
      <c r="G49" s="23"/>
      <c r="H49" s="23"/>
    </row>
    <row r="50" spans="1:11" x14ac:dyDescent="0.25">
      <c r="A50" s="25"/>
      <c r="B50" s="25" t="s">
        <v>34</v>
      </c>
      <c r="C50" s="23">
        <f>SUM('Sheet 1'!Q45,'Sheet 2'!Q45,'Sheet 3'!Q45,'Sheet 4'!Q45,'Sheet 5'!Q45)</f>
        <v>0</v>
      </c>
      <c r="D50" s="23"/>
      <c r="E50" s="23"/>
      <c r="F50" s="26" t="e">
        <f>(C50/$E$2)</f>
        <v>#DIV/0!</v>
      </c>
      <c r="G50" s="23"/>
      <c r="H50" s="23"/>
      <c r="K50" s="7"/>
    </row>
    <row r="51" spans="1:11" x14ac:dyDescent="0.25">
      <c r="A51" s="25"/>
      <c r="B51" s="25"/>
      <c r="C51" s="23"/>
      <c r="D51" s="23"/>
      <c r="E51" s="23"/>
      <c r="F51" s="26"/>
      <c r="G51" s="23"/>
      <c r="H51" s="23"/>
    </row>
    <row r="52" spans="1:11" x14ac:dyDescent="0.25">
      <c r="A52" s="25"/>
      <c r="B52" s="25"/>
      <c r="C52" s="23"/>
      <c r="D52" s="23"/>
      <c r="E52" s="23"/>
      <c r="F52" s="26"/>
      <c r="G52" s="29"/>
      <c r="H52" s="29"/>
      <c r="K52" s="7"/>
    </row>
    <row r="53" spans="1:11" x14ac:dyDescent="0.25">
      <c r="A53" s="28" t="s">
        <v>20</v>
      </c>
      <c r="B53" s="28" t="s">
        <v>33</v>
      </c>
      <c r="C53" s="23"/>
      <c r="D53" s="27"/>
      <c r="E53" s="27"/>
      <c r="F53" s="26"/>
      <c r="G53" s="23"/>
      <c r="H53" s="23"/>
    </row>
    <row r="54" spans="1:11" x14ac:dyDescent="0.25">
      <c r="A54" s="25"/>
      <c r="B54" s="25" t="s">
        <v>16</v>
      </c>
      <c r="C54" s="23">
        <f>SUM('Sheet 1'!Q48,'Sheet 2'!Q48,'Sheet 3'!Q48,'Sheet 4'!Q48,'Sheet 5'!Q48)</f>
        <v>0</v>
      </c>
      <c r="D54" s="23"/>
      <c r="E54" s="23"/>
      <c r="F54" s="26" t="e">
        <f>(C54/$E$2)</f>
        <v>#DIV/0!</v>
      </c>
      <c r="G54" s="23"/>
      <c r="H54" s="23"/>
    </row>
    <row r="55" spans="1:11" x14ac:dyDescent="0.25">
      <c r="A55" s="25"/>
      <c r="B55" s="25" t="s">
        <v>15</v>
      </c>
      <c r="C55" s="23">
        <f>SUM('Sheet 1'!Q49,'Sheet 2'!Q49,'Sheet 3'!Q49,'Sheet 4'!Q49,'Sheet 5'!Q49)</f>
        <v>0</v>
      </c>
      <c r="D55" s="23"/>
      <c r="E55" s="23"/>
      <c r="F55" s="26" t="e">
        <f>(C55/$E$2)</f>
        <v>#DIV/0!</v>
      </c>
      <c r="G55" s="23"/>
      <c r="H55" s="23"/>
      <c r="K55" s="7"/>
    </row>
    <row r="56" spans="1:11" x14ac:dyDescent="0.25">
      <c r="A56" s="25"/>
      <c r="B56" s="25" t="s">
        <v>14</v>
      </c>
      <c r="C56" s="23">
        <f>SUM('Sheet 1'!Q50,'Sheet 2'!Q50,'Sheet 3'!Q50,'Sheet 4'!Q50,'Sheet 5'!Q50)</f>
        <v>0</v>
      </c>
      <c r="D56" s="23"/>
      <c r="E56" s="23"/>
      <c r="F56" s="26" t="e">
        <f>(C56/$E$2)</f>
        <v>#DIV/0!</v>
      </c>
      <c r="G56" s="23"/>
      <c r="H56" s="23"/>
      <c r="K56" s="8"/>
    </row>
    <row r="57" spans="1:11" x14ac:dyDescent="0.25">
      <c r="A57" s="25"/>
      <c r="B57" s="25" t="s">
        <v>34</v>
      </c>
      <c r="C57" s="23">
        <f>SUM('Sheet 1'!Q51,'Sheet 2'!Q51,'Sheet 3'!Q51,'Sheet 4'!Q51,'Sheet 5'!Q51)</f>
        <v>0</v>
      </c>
      <c r="D57" s="23"/>
      <c r="E57" s="23"/>
      <c r="F57" s="26" t="e">
        <f>(C57/$E$2)</f>
        <v>#DIV/0!</v>
      </c>
      <c r="G57" s="23"/>
      <c r="H57" s="23"/>
      <c r="K57" s="7"/>
    </row>
    <row r="58" spans="1:11" x14ac:dyDescent="0.25">
      <c r="A58" s="25"/>
      <c r="B58" s="25"/>
      <c r="C58" s="23"/>
      <c r="D58" s="23"/>
      <c r="E58" s="23"/>
      <c r="F58" s="26"/>
      <c r="G58" s="23"/>
      <c r="H58" s="23"/>
      <c r="K58" s="7"/>
    </row>
    <row r="59" spans="1:11" x14ac:dyDescent="0.25">
      <c r="A59" s="3"/>
      <c r="B59" s="3"/>
      <c r="C59" s="35"/>
      <c r="D59" s="35"/>
      <c r="E59" s="35"/>
      <c r="F59" s="36"/>
      <c r="G59" s="37"/>
      <c r="H59" s="37"/>
      <c r="K59" s="7"/>
    </row>
    <row r="60" spans="1:11" x14ac:dyDescent="0.25">
      <c r="A60" s="38"/>
      <c r="B60" s="38"/>
      <c r="C60" s="35"/>
      <c r="D60" s="39"/>
      <c r="E60" s="39"/>
      <c r="F60" s="36"/>
      <c r="G60" s="35"/>
      <c r="H60" s="35"/>
      <c r="K60" s="8"/>
    </row>
    <row r="61" spans="1:11" x14ac:dyDescent="0.25">
      <c r="A61" s="3"/>
      <c r="B61" s="3"/>
      <c r="C61" s="35"/>
      <c r="D61" s="35"/>
      <c r="E61" s="35"/>
      <c r="F61" s="36"/>
      <c r="G61" s="35"/>
      <c r="H61" s="35"/>
      <c r="K61" s="7"/>
    </row>
    <row r="62" spans="1:11" x14ac:dyDescent="0.25">
      <c r="A62" s="3"/>
      <c r="B62" s="3"/>
      <c r="C62" s="35"/>
      <c r="D62" s="35"/>
      <c r="E62" s="35"/>
      <c r="F62" s="36"/>
      <c r="G62" s="35"/>
      <c r="H62" s="35"/>
      <c r="K62" s="7"/>
    </row>
    <row r="63" spans="1:11" x14ac:dyDescent="0.25">
      <c r="A63" s="3"/>
      <c r="B63" s="3"/>
      <c r="C63" s="35"/>
      <c r="D63" s="35"/>
      <c r="E63" s="35"/>
      <c r="F63" s="36"/>
      <c r="G63" s="35"/>
      <c r="H63" s="35"/>
      <c r="K63" s="7"/>
    </row>
    <row r="64" spans="1:11" x14ac:dyDescent="0.25">
      <c r="A64" s="3"/>
      <c r="B64" s="3"/>
      <c r="C64" s="35"/>
      <c r="D64" s="35"/>
      <c r="E64" s="35"/>
      <c r="F64" s="36"/>
      <c r="G64" s="35"/>
      <c r="H64" s="35"/>
      <c r="K64" s="8"/>
    </row>
    <row r="65" spans="1:11" x14ac:dyDescent="0.25">
      <c r="A65" s="3"/>
      <c r="B65" s="3"/>
      <c r="C65" s="35"/>
      <c r="D65" s="35"/>
      <c r="E65" s="35"/>
      <c r="F65" s="36"/>
      <c r="G65" s="39"/>
      <c r="H65" s="35"/>
      <c r="K65" s="7"/>
    </row>
    <row r="66" spans="1:11" x14ac:dyDescent="0.25">
      <c r="A66" s="3"/>
      <c r="B66" s="3"/>
      <c r="C66" s="35"/>
      <c r="D66" s="35"/>
      <c r="E66" s="35"/>
      <c r="F66" s="36"/>
      <c r="G66" s="35"/>
      <c r="H66" s="35"/>
      <c r="K66" s="7"/>
    </row>
    <row r="67" spans="1:11" x14ac:dyDescent="0.25">
      <c r="A67" s="38"/>
      <c r="B67" s="38"/>
      <c r="C67" s="35"/>
      <c r="D67" s="39"/>
      <c r="E67" s="39"/>
      <c r="F67" s="36"/>
      <c r="G67" s="35"/>
      <c r="H67" s="35"/>
      <c r="K67" s="7"/>
    </row>
    <row r="68" spans="1:11" x14ac:dyDescent="0.25">
      <c r="A68" s="3"/>
      <c r="B68" s="3"/>
      <c r="C68" s="35"/>
      <c r="D68" s="35"/>
      <c r="E68" s="35"/>
      <c r="F68" s="36"/>
      <c r="G68" s="35"/>
      <c r="H68" s="35"/>
      <c r="K68" s="8"/>
    </row>
    <row r="69" spans="1:11" x14ac:dyDescent="0.25">
      <c r="A69" s="3"/>
      <c r="B69" s="3"/>
      <c r="C69" s="35"/>
      <c r="D69" s="35"/>
      <c r="E69" s="35"/>
      <c r="F69" s="36"/>
      <c r="G69" s="35"/>
      <c r="H69" s="35"/>
      <c r="K69" s="7"/>
    </row>
    <row r="70" spans="1:11" x14ac:dyDescent="0.25">
      <c r="A70" s="3"/>
      <c r="B70" s="3"/>
      <c r="C70" s="35"/>
      <c r="D70" s="35"/>
      <c r="E70" s="35"/>
      <c r="F70" s="36"/>
      <c r="G70" s="35"/>
      <c r="H70" s="35"/>
      <c r="K70" s="7"/>
    </row>
    <row r="71" spans="1:11" x14ac:dyDescent="0.25">
      <c r="A71" s="3"/>
      <c r="B71" s="3"/>
      <c r="C71" s="35"/>
      <c r="D71" s="35"/>
      <c r="E71" s="35"/>
      <c r="F71" s="36"/>
      <c r="G71" s="35"/>
      <c r="H71" s="39"/>
    </row>
    <row r="72" spans="1:11" x14ac:dyDescent="0.25">
      <c r="A72" s="3"/>
      <c r="B72" s="3"/>
      <c r="C72" s="35"/>
      <c r="D72" s="35"/>
      <c r="E72" s="35"/>
      <c r="F72" s="36"/>
      <c r="G72" s="35"/>
      <c r="H72" s="35"/>
      <c r="K72" s="8"/>
    </row>
    <row r="73" spans="1:11" x14ac:dyDescent="0.25">
      <c r="A73" s="3"/>
      <c r="B73" s="3"/>
      <c r="C73" s="35"/>
      <c r="D73" s="35"/>
      <c r="E73" s="35"/>
      <c r="F73" s="36"/>
      <c r="G73" s="35"/>
      <c r="H73" s="35"/>
    </row>
    <row r="74" spans="1:11" x14ac:dyDescent="0.25">
      <c r="A74" s="38"/>
      <c r="B74" s="38"/>
      <c r="C74" s="35"/>
      <c r="D74" s="39"/>
      <c r="E74" s="39"/>
      <c r="F74" s="36"/>
      <c r="G74" s="35"/>
      <c r="H74" s="35"/>
      <c r="K74" s="7"/>
    </row>
    <row r="75" spans="1:11" x14ac:dyDescent="0.25">
      <c r="A75" s="3"/>
      <c r="B75" s="3"/>
      <c r="C75" s="35"/>
      <c r="D75" s="35"/>
      <c r="E75" s="35"/>
      <c r="F75" s="36"/>
      <c r="G75" s="35"/>
      <c r="H75" s="39"/>
    </row>
    <row r="76" spans="1:11" x14ac:dyDescent="0.25">
      <c r="A76" s="3"/>
      <c r="B76" s="3"/>
      <c r="C76" s="35"/>
      <c r="D76" s="35"/>
      <c r="E76" s="35"/>
      <c r="F76" s="36"/>
      <c r="G76" s="35"/>
      <c r="H76" s="35"/>
      <c r="K76" s="8"/>
    </row>
    <row r="77" spans="1:11" x14ac:dyDescent="0.25">
      <c r="A77" s="3"/>
      <c r="B77" s="3"/>
      <c r="C77" s="35"/>
      <c r="D77" s="35"/>
      <c r="E77" s="35"/>
      <c r="F77" s="36"/>
      <c r="G77" s="35"/>
      <c r="H77" s="35"/>
      <c r="I77" s="7"/>
      <c r="J77" s="7"/>
    </row>
    <row r="78" spans="1:11" x14ac:dyDescent="0.25">
      <c r="A78" s="3"/>
      <c r="B78" s="3"/>
      <c r="C78" s="35"/>
      <c r="D78" s="35"/>
      <c r="E78" s="35"/>
      <c r="F78" s="36"/>
      <c r="G78" s="35"/>
      <c r="H78" s="35"/>
      <c r="K78" s="7"/>
    </row>
    <row r="79" spans="1:11" x14ac:dyDescent="0.25">
      <c r="A79" s="3"/>
      <c r="B79" s="3"/>
      <c r="C79" s="35"/>
      <c r="D79" s="35"/>
      <c r="E79" s="35"/>
      <c r="F79" s="36"/>
      <c r="G79" s="35"/>
      <c r="H79" s="39"/>
      <c r="I79" s="7"/>
      <c r="J79" s="7"/>
    </row>
    <row r="80" spans="1:11" x14ac:dyDescent="0.25">
      <c r="A80" s="3"/>
      <c r="B80" s="3"/>
      <c r="C80" s="35"/>
      <c r="D80" s="35"/>
      <c r="E80" s="35"/>
      <c r="F80" s="36"/>
      <c r="G80" s="35"/>
      <c r="H80" s="35"/>
      <c r="K80" s="8"/>
    </row>
    <row r="81" spans="1:10" x14ac:dyDescent="0.25">
      <c r="A81" s="38"/>
      <c r="B81" s="38"/>
      <c r="C81" s="35"/>
      <c r="D81" s="39"/>
      <c r="E81" s="39"/>
      <c r="F81" s="36"/>
      <c r="G81" s="35"/>
      <c r="H81" s="35"/>
    </row>
    <row r="82" spans="1:10" x14ac:dyDescent="0.25">
      <c r="A82" s="3"/>
      <c r="B82" s="3"/>
      <c r="C82" s="35"/>
      <c r="D82" s="35"/>
      <c r="E82" s="35"/>
      <c r="F82" s="36"/>
      <c r="G82" s="35"/>
      <c r="H82" s="35"/>
      <c r="I82" s="7"/>
      <c r="J82" s="7"/>
    </row>
    <row r="83" spans="1:10" x14ac:dyDescent="0.25">
      <c r="A83" s="3"/>
      <c r="B83" s="3"/>
      <c r="C83" s="35"/>
      <c r="D83" s="35"/>
      <c r="E83" s="35"/>
      <c r="F83" s="36"/>
      <c r="G83" s="35"/>
      <c r="H83" s="39"/>
      <c r="I83" s="8"/>
      <c r="J83" s="8"/>
    </row>
    <row r="84" spans="1:10" x14ac:dyDescent="0.25">
      <c r="A84" s="3"/>
      <c r="B84" s="3"/>
      <c r="C84" s="35"/>
      <c r="D84" s="35"/>
      <c r="E84" s="35"/>
      <c r="F84" s="36"/>
      <c r="G84" s="35"/>
      <c r="H84" s="35"/>
      <c r="I84" s="7"/>
      <c r="J84" s="7"/>
    </row>
    <row r="85" spans="1:10" x14ac:dyDescent="0.25">
      <c r="A85" s="3"/>
      <c r="B85" s="3"/>
      <c r="C85" s="35"/>
      <c r="D85" s="35"/>
      <c r="E85" s="35"/>
      <c r="F85" s="36"/>
      <c r="G85" s="35"/>
      <c r="H85" s="35"/>
      <c r="I85" s="7"/>
      <c r="J85" s="7"/>
    </row>
    <row r="86" spans="1:10" x14ac:dyDescent="0.25">
      <c r="A86" s="3"/>
      <c r="B86" s="3"/>
      <c r="C86" s="35"/>
      <c r="D86" s="35"/>
      <c r="E86" s="35"/>
      <c r="F86" s="36"/>
      <c r="G86" s="35"/>
      <c r="H86" s="35"/>
      <c r="I86" s="7"/>
      <c r="J86" s="7"/>
    </row>
    <row r="87" spans="1:10" x14ac:dyDescent="0.25">
      <c r="A87" s="3"/>
      <c r="B87" s="3"/>
      <c r="C87" s="35"/>
      <c r="D87" s="35"/>
      <c r="E87" s="35"/>
      <c r="F87" s="36"/>
      <c r="G87" s="35"/>
      <c r="H87" s="39"/>
      <c r="I87" s="8"/>
      <c r="J87" s="8"/>
    </row>
    <row r="88" spans="1:10" x14ac:dyDescent="0.25">
      <c r="A88" s="38"/>
      <c r="B88" s="38"/>
      <c r="C88" s="35"/>
      <c r="D88" s="39"/>
      <c r="E88" s="39"/>
      <c r="F88" s="36"/>
      <c r="G88" s="35"/>
      <c r="H88" s="35"/>
      <c r="I88" s="7"/>
      <c r="J88" s="7"/>
    </row>
    <row r="89" spans="1:10" x14ac:dyDescent="0.25">
      <c r="A89" s="3"/>
      <c r="B89" s="3"/>
      <c r="C89" s="35"/>
      <c r="D89" s="35"/>
      <c r="E89" s="35"/>
      <c r="F89" s="36"/>
      <c r="G89" s="35"/>
      <c r="H89" s="35"/>
      <c r="I89" s="7"/>
      <c r="J89" s="7"/>
    </row>
    <row r="90" spans="1:10" x14ac:dyDescent="0.25">
      <c r="A90" s="3"/>
      <c r="B90" s="3"/>
      <c r="C90" s="35"/>
      <c r="D90" s="35"/>
      <c r="E90" s="35"/>
      <c r="F90" s="36"/>
      <c r="G90" s="35"/>
      <c r="H90" s="35"/>
      <c r="I90" s="7"/>
      <c r="J90" s="7"/>
    </row>
    <row r="91" spans="1:10" x14ac:dyDescent="0.25">
      <c r="A91" s="3"/>
      <c r="B91" s="3"/>
      <c r="C91" s="35"/>
      <c r="D91" s="35"/>
      <c r="E91" s="35"/>
      <c r="F91" s="36"/>
      <c r="G91" s="35"/>
      <c r="H91" s="39"/>
      <c r="I91" s="8"/>
      <c r="J91" s="8"/>
    </row>
    <row r="92" spans="1:10" x14ac:dyDescent="0.25">
      <c r="A92" s="3"/>
      <c r="B92" s="3"/>
      <c r="C92" s="35"/>
      <c r="D92" s="35"/>
      <c r="E92" s="35"/>
      <c r="F92" s="36"/>
      <c r="G92" s="35"/>
      <c r="H92" s="35"/>
      <c r="I92" s="7"/>
      <c r="J92" s="7"/>
    </row>
    <row r="93" spans="1:10" x14ac:dyDescent="0.25">
      <c r="A93" s="3"/>
      <c r="B93" s="3"/>
      <c r="C93" s="35"/>
      <c r="D93" s="35"/>
      <c r="E93" s="35"/>
      <c r="F93" s="36"/>
      <c r="G93" s="35"/>
      <c r="H93" s="35"/>
      <c r="I93" s="7"/>
      <c r="J93" s="7"/>
    </row>
    <row r="94" spans="1:10" x14ac:dyDescent="0.25">
      <c r="A94" s="3"/>
      <c r="B94" s="3"/>
      <c r="C94" s="35"/>
      <c r="D94" s="35"/>
      <c r="E94" s="35"/>
      <c r="F94" s="36"/>
      <c r="G94" s="35"/>
      <c r="H94" s="35"/>
      <c r="I94" s="7"/>
      <c r="J94" s="7"/>
    </row>
    <row r="95" spans="1:10" x14ac:dyDescent="0.25">
      <c r="A95" s="38"/>
      <c r="B95" s="38"/>
      <c r="C95" s="35"/>
      <c r="D95" s="39"/>
      <c r="E95" s="39"/>
      <c r="F95" s="36"/>
      <c r="G95" s="35"/>
      <c r="H95" s="39"/>
      <c r="I95" s="8"/>
      <c r="J95" s="8"/>
    </row>
    <row r="96" spans="1:10" x14ac:dyDescent="0.25">
      <c r="A96" s="3"/>
      <c r="B96" s="3"/>
      <c r="C96" s="35"/>
      <c r="D96" s="35"/>
      <c r="E96" s="35"/>
      <c r="F96" s="36"/>
      <c r="G96" s="35"/>
      <c r="H96" s="35"/>
      <c r="I96" s="7"/>
      <c r="J96" s="7"/>
    </row>
    <row r="97" spans="1:10" x14ac:dyDescent="0.25">
      <c r="A97" s="3"/>
      <c r="B97" s="3"/>
      <c r="C97" s="35"/>
      <c r="D97" s="35"/>
      <c r="E97" s="35"/>
      <c r="F97" s="36"/>
      <c r="G97" s="35"/>
      <c r="H97" s="35"/>
      <c r="I97" s="7"/>
      <c r="J97" s="7"/>
    </row>
    <row r="98" spans="1:10" x14ac:dyDescent="0.25">
      <c r="A98" s="3"/>
      <c r="B98" s="3"/>
      <c r="C98" s="35"/>
      <c r="D98" s="35"/>
      <c r="E98" s="35"/>
      <c r="F98" s="36"/>
      <c r="G98" s="35"/>
      <c r="H98" s="35"/>
    </row>
    <row r="99" spans="1:10" x14ac:dyDescent="0.25">
      <c r="A99" s="3"/>
      <c r="B99" s="3"/>
      <c r="C99" s="35"/>
      <c r="D99" s="35"/>
      <c r="E99" s="35"/>
      <c r="F99" s="36"/>
      <c r="G99" s="35"/>
      <c r="H99" s="35"/>
      <c r="I99" s="8"/>
      <c r="J99" s="8"/>
    </row>
    <row r="100" spans="1:10" x14ac:dyDescent="0.25">
      <c r="A100" s="3"/>
      <c r="B100" s="3"/>
      <c r="C100" s="35"/>
      <c r="D100" s="35"/>
      <c r="E100" s="35"/>
      <c r="F100" s="36"/>
      <c r="G100" s="35"/>
      <c r="H100" s="35"/>
    </row>
    <row r="101" spans="1:10" x14ac:dyDescent="0.25">
      <c r="A101" s="35"/>
      <c r="B101" s="35"/>
      <c r="C101" s="35"/>
      <c r="D101" s="35"/>
      <c r="E101" s="35"/>
      <c r="F101" s="35"/>
      <c r="G101" s="35"/>
      <c r="H101" s="35"/>
      <c r="I101" s="7"/>
      <c r="J101" s="7"/>
    </row>
    <row r="102" spans="1:10" x14ac:dyDescent="0.25">
      <c r="A102" s="35"/>
      <c r="B102" s="35"/>
      <c r="C102" s="35"/>
      <c r="D102" s="35"/>
      <c r="E102" s="35"/>
      <c r="F102" s="35"/>
      <c r="G102" s="35"/>
      <c r="H102" s="35"/>
    </row>
    <row r="103" spans="1:10" x14ac:dyDescent="0.25">
      <c r="A103" s="35"/>
      <c r="B103" s="35"/>
      <c r="C103" s="35"/>
      <c r="D103" s="35"/>
      <c r="E103" s="35"/>
      <c r="F103" s="35"/>
      <c r="G103" s="35"/>
      <c r="H103" s="35"/>
      <c r="I103" s="8"/>
      <c r="J103" s="8"/>
    </row>
    <row r="104" spans="1:10" x14ac:dyDescent="0.25">
      <c r="A104" s="35"/>
      <c r="B104" s="35"/>
      <c r="C104" s="35"/>
      <c r="D104" s="35"/>
      <c r="E104" s="35"/>
      <c r="F104" s="35"/>
      <c r="G104" s="35"/>
      <c r="H104" s="35"/>
    </row>
    <row r="105" spans="1:10" x14ac:dyDescent="0.25">
      <c r="A105" s="35"/>
      <c r="B105" s="35"/>
      <c r="C105" s="35"/>
      <c r="D105" s="35"/>
      <c r="E105" s="35"/>
      <c r="F105" s="35"/>
      <c r="G105" s="35"/>
      <c r="H105" s="35"/>
      <c r="I105" s="7"/>
      <c r="J105" s="7"/>
    </row>
    <row r="106" spans="1:10" x14ac:dyDescent="0.25">
      <c r="A106" s="35"/>
      <c r="B106" s="35"/>
      <c r="C106" s="35"/>
      <c r="D106" s="35"/>
      <c r="E106" s="35"/>
      <c r="F106" s="35"/>
      <c r="G106" s="35"/>
      <c r="H106" s="35"/>
    </row>
    <row r="107" spans="1:10" x14ac:dyDescent="0.25">
      <c r="A107" s="35"/>
      <c r="B107" s="35"/>
      <c r="C107" s="35"/>
      <c r="D107" s="35"/>
      <c r="E107" s="35"/>
      <c r="F107" s="35"/>
      <c r="G107" s="35"/>
      <c r="H107" s="35"/>
      <c r="I107" s="8"/>
      <c r="J107" s="8"/>
    </row>
    <row r="108" spans="1:10" x14ac:dyDescent="0.25">
      <c r="A108" s="35"/>
      <c r="B108" s="35"/>
      <c r="C108" s="35"/>
      <c r="D108" s="35"/>
      <c r="E108" s="35"/>
      <c r="F108" s="35"/>
      <c r="G108" s="35"/>
      <c r="H108" s="35"/>
    </row>
    <row r="109" spans="1:10" x14ac:dyDescent="0.25">
      <c r="A109" s="35"/>
      <c r="B109" s="35"/>
      <c r="C109" s="35"/>
      <c r="D109" s="35"/>
      <c r="E109" s="35"/>
      <c r="F109" s="35"/>
      <c r="G109" s="35"/>
      <c r="H109" s="35"/>
    </row>
    <row r="110" spans="1:10" x14ac:dyDescent="0.25">
      <c r="A110" s="35"/>
      <c r="B110" s="35"/>
      <c r="C110" s="35"/>
      <c r="D110" s="35"/>
      <c r="E110" s="35"/>
      <c r="F110" s="35"/>
      <c r="G110" s="35"/>
      <c r="H110" s="35"/>
    </row>
    <row r="111" spans="1:10" x14ac:dyDescent="0.25">
      <c r="A111" s="35"/>
      <c r="B111" s="35"/>
      <c r="C111" s="35"/>
      <c r="D111" s="35"/>
      <c r="E111" s="35"/>
      <c r="F111" s="35"/>
      <c r="G111" s="35"/>
      <c r="H111" s="35"/>
    </row>
    <row r="112" spans="1:10" x14ac:dyDescent="0.25">
      <c r="A112" s="35"/>
      <c r="B112" s="35"/>
      <c r="C112" s="35"/>
      <c r="D112" s="35"/>
      <c r="E112" s="35"/>
      <c r="F112" s="35"/>
      <c r="G112" s="35"/>
      <c r="H112" s="35"/>
    </row>
  </sheetData>
  <mergeCells count="33">
    <mergeCell ref="K14:L14"/>
    <mergeCell ref="K15:L15"/>
    <mergeCell ref="K16:L16"/>
    <mergeCell ref="K17:L17"/>
    <mergeCell ref="K30:L30"/>
    <mergeCell ref="K32:L32"/>
    <mergeCell ref="K34:L34"/>
    <mergeCell ref="K36:L36"/>
    <mergeCell ref="K18:L18"/>
    <mergeCell ref="K24:L24"/>
    <mergeCell ref="K25:L25"/>
    <mergeCell ref="K26:L26"/>
    <mergeCell ref="K19:L19"/>
    <mergeCell ref="K20:L20"/>
    <mergeCell ref="K21:L21"/>
    <mergeCell ref="K22:L22"/>
    <mergeCell ref="K23:L23"/>
    <mergeCell ref="A1:B1"/>
    <mergeCell ref="C1:F1"/>
    <mergeCell ref="K28:L28"/>
    <mergeCell ref="K4:L4"/>
    <mergeCell ref="K5:L5"/>
    <mergeCell ref="K3:L3"/>
    <mergeCell ref="K6:L6"/>
    <mergeCell ref="K7:L7"/>
    <mergeCell ref="K8:L8"/>
    <mergeCell ref="K9:L9"/>
    <mergeCell ref="K13:L13"/>
    <mergeCell ref="A2:D2"/>
    <mergeCell ref="E2:F2"/>
    <mergeCell ref="K10:L10"/>
    <mergeCell ref="K11:L11"/>
    <mergeCell ref="K12:L12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127"/>
  <sheetViews>
    <sheetView workbookViewId="0">
      <selection activeCell="M5" sqref="M5"/>
    </sheetView>
  </sheetViews>
  <sheetFormatPr defaultRowHeight="15" x14ac:dyDescent="0.25"/>
  <cols>
    <col min="1" max="1" width="9.140625" style="12"/>
    <col min="2" max="2" width="22.5703125" style="12" customWidth="1"/>
    <col min="3" max="3" width="21" style="12" customWidth="1"/>
    <col min="4" max="13" width="10" style="12" customWidth="1"/>
    <col min="14" max="16384" width="9.140625" style="12"/>
  </cols>
  <sheetData>
    <row r="1" spans="1:20" ht="36" x14ac:dyDescent="0.55000000000000004">
      <c r="A1" s="13" t="s">
        <v>41</v>
      </c>
      <c r="O1" s="64" t="s">
        <v>9</v>
      </c>
      <c r="P1" s="64"/>
      <c r="Q1" s="64"/>
      <c r="R1" s="64"/>
      <c r="S1" s="64">
        <f>SUM(Q4:Q6)</f>
        <v>0</v>
      </c>
      <c r="T1" s="64"/>
    </row>
    <row r="2" spans="1:20" ht="26.25" x14ac:dyDescent="0.4">
      <c r="O2" s="15" t="s">
        <v>0</v>
      </c>
    </row>
    <row r="3" spans="1:20" ht="27" thickBot="1" x14ac:dyDescent="0.45">
      <c r="B3" s="48"/>
      <c r="C3" s="48"/>
      <c r="D3" s="14" t="s">
        <v>0</v>
      </c>
      <c r="E3" s="14"/>
      <c r="F3" s="14"/>
      <c r="G3" s="14"/>
      <c r="H3" s="14"/>
      <c r="I3" s="14"/>
      <c r="J3" s="14"/>
      <c r="K3" s="14"/>
      <c r="L3" s="14"/>
      <c r="M3" s="14"/>
      <c r="O3" s="18" t="s">
        <v>4</v>
      </c>
      <c r="P3" s="18" t="s">
        <v>45</v>
      </c>
      <c r="Q3" s="17"/>
      <c r="R3" s="17"/>
      <c r="S3" s="17"/>
      <c r="T3" s="19" t="s">
        <v>10</v>
      </c>
    </row>
    <row r="4" spans="1:20" ht="17.25" thickTop="1" thickBot="1" x14ac:dyDescent="0.3">
      <c r="B4" s="50" t="s">
        <v>1</v>
      </c>
      <c r="C4" s="49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16" t="s">
        <v>7</v>
      </c>
      <c r="I4" s="16" t="s">
        <v>18</v>
      </c>
      <c r="J4" s="16" t="s">
        <v>19</v>
      </c>
      <c r="K4" s="16" t="s">
        <v>17</v>
      </c>
      <c r="L4" s="16" t="s">
        <v>20</v>
      </c>
      <c r="M4" s="42" t="s">
        <v>21</v>
      </c>
      <c r="O4" s="20"/>
      <c r="P4" s="12" t="s">
        <v>35</v>
      </c>
      <c r="Q4" s="12">
        <f>COUNTIF($E$5:$E$244,"0")</f>
        <v>0</v>
      </c>
      <c r="T4" s="21" t="e">
        <f>(Q4/$S$1)</f>
        <v>#DIV/0!</v>
      </c>
    </row>
    <row r="5" spans="1:20" ht="15.75" x14ac:dyDescent="0.25">
      <c r="B5" s="4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O5" s="20"/>
      <c r="P5" s="12" t="s">
        <v>36</v>
      </c>
      <c r="Q5" s="12">
        <f>COUNTIF($E$5:$E$244,"1")</f>
        <v>0</v>
      </c>
      <c r="T5" s="21" t="e">
        <f>(Q5/$S$1)</f>
        <v>#DIV/0!</v>
      </c>
    </row>
    <row r="6" spans="1:20" ht="15.75" x14ac:dyDescent="0.25">
      <c r="B6" s="4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O6" s="20"/>
      <c r="P6" s="12" t="s">
        <v>37</v>
      </c>
      <c r="Q6" s="12">
        <f>COUNTIF($E$5:$E$244,"2")</f>
        <v>0</v>
      </c>
      <c r="T6" s="21" t="e">
        <f>(Q6/$S$1)</f>
        <v>#DIV/0!</v>
      </c>
    </row>
    <row r="7" spans="1:20" ht="15.75" x14ac:dyDescent="0.25">
      <c r="B7" s="4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O7" s="20"/>
      <c r="T7" s="22"/>
    </row>
    <row r="8" spans="1:20" ht="15.75" x14ac:dyDescent="0.25">
      <c r="B8" s="4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O8" s="18" t="s">
        <v>5</v>
      </c>
      <c r="P8" s="18" t="s">
        <v>46</v>
      </c>
      <c r="R8" s="17"/>
      <c r="S8" s="17"/>
      <c r="T8" s="19"/>
    </row>
    <row r="9" spans="1:20" ht="15.75" x14ac:dyDescent="0.25">
      <c r="B9" s="4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O9" s="18"/>
      <c r="P9" s="20" t="s">
        <v>22</v>
      </c>
      <c r="Q9" s="12">
        <f>COUNTIF($F$5:$F$244,"6")</f>
        <v>0</v>
      </c>
      <c r="R9" s="17"/>
      <c r="S9" s="17"/>
      <c r="T9" s="21" t="e">
        <f t="shared" ref="T9:T15" si="0">(Q9/$S$1)</f>
        <v>#DIV/0!</v>
      </c>
    </row>
    <row r="10" spans="1:20" ht="15.75" x14ac:dyDescent="0.25">
      <c r="B10" s="4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O10" s="18"/>
      <c r="P10" s="20" t="s">
        <v>23</v>
      </c>
      <c r="Q10" s="12">
        <f>COUNTIF($F$5:$F$244,"7")</f>
        <v>0</v>
      </c>
      <c r="R10" s="17"/>
      <c r="S10" s="17"/>
      <c r="T10" s="21" t="e">
        <f t="shared" si="0"/>
        <v>#DIV/0!</v>
      </c>
    </row>
    <row r="11" spans="1:20" ht="15.75" x14ac:dyDescent="0.25">
      <c r="B11" s="4"/>
      <c r="C11" s="5"/>
      <c r="D11" s="6"/>
      <c r="E11" s="6"/>
      <c r="F11" s="6"/>
      <c r="G11" s="6"/>
      <c r="H11" s="6"/>
      <c r="I11" s="6"/>
      <c r="J11" s="6"/>
      <c r="K11" s="6"/>
      <c r="L11" s="6"/>
      <c r="M11" s="3"/>
      <c r="O11" s="18"/>
      <c r="P11" s="20" t="s">
        <v>24</v>
      </c>
      <c r="Q11" s="12">
        <f>COUNTIF($F$5:$F$244,"8")</f>
        <v>0</v>
      </c>
      <c r="R11" s="17"/>
      <c r="S11" s="17"/>
      <c r="T11" s="21" t="e">
        <f t="shared" si="0"/>
        <v>#DIV/0!</v>
      </c>
    </row>
    <row r="12" spans="1:20" ht="15.75" x14ac:dyDescent="0.25">
      <c r="B12" s="4"/>
      <c r="C12" s="5" t="s">
        <v>13</v>
      </c>
      <c r="D12" s="6"/>
      <c r="E12" s="6"/>
      <c r="F12" s="6"/>
      <c r="G12" s="6"/>
      <c r="H12" s="6"/>
      <c r="I12" s="6"/>
      <c r="J12" s="6"/>
      <c r="K12" s="6"/>
      <c r="L12" s="6"/>
      <c r="M12" s="34"/>
      <c r="O12" s="18"/>
      <c r="P12" s="20" t="s">
        <v>25</v>
      </c>
      <c r="Q12" s="12">
        <f>COUNTIF($F$5:$F$244,"9")</f>
        <v>0</v>
      </c>
      <c r="R12" s="17"/>
      <c r="S12" s="17"/>
      <c r="T12" s="21" t="e">
        <f t="shared" si="0"/>
        <v>#DIV/0!</v>
      </c>
    </row>
    <row r="13" spans="1:20" ht="15.75" x14ac:dyDescent="0.25">
      <c r="B13" s="4"/>
      <c r="C13" s="5"/>
      <c r="D13" s="6"/>
      <c r="E13" s="6"/>
      <c r="F13" s="6"/>
      <c r="G13" s="6"/>
      <c r="H13" s="6"/>
      <c r="I13" s="6"/>
      <c r="J13" s="6"/>
      <c r="K13" s="6"/>
      <c r="L13" s="6"/>
      <c r="M13" s="34"/>
      <c r="O13" s="18"/>
      <c r="P13" s="20" t="s">
        <v>26</v>
      </c>
      <c r="Q13" s="12">
        <f>COUNTIF($F$5:$F$244,"10")</f>
        <v>0</v>
      </c>
      <c r="R13" s="17"/>
      <c r="S13" s="17"/>
      <c r="T13" s="21" t="e">
        <f t="shared" si="0"/>
        <v>#DIV/0!</v>
      </c>
    </row>
    <row r="14" spans="1:20" ht="15.75" x14ac:dyDescent="0.25">
      <c r="B14" s="4"/>
      <c r="C14" s="5"/>
      <c r="D14" s="6"/>
      <c r="E14" s="6"/>
      <c r="F14" s="6"/>
      <c r="G14" s="6"/>
      <c r="H14" s="6"/>
      <c r="I14" s="6"/>
      <c r="J14" s="6"/>
      <c r="K14" s="6"/>
      <c r="L14" s="6"/>
      <c r="M14" s="34"/>
      <c r="O14" s="18"/>
      <c r="P14" s="20" t="s">
        <v>27</v>
      </c>
      <c r="Q14" s="12">
        <f>COUNTIF($F$5:$F$244,"11")</f>
        <v>0</v>
      </c>
      <c r="R14" s="17"/>
      <c r="S14" s="17"/>
      <c r="T14" s="21" t="e">
        <f t="shared" si="0"/>
        <v>#DIV/0!</v>
      </c>
    </row>
    <row r="15" spans="1:20" ht="15.75" x14ac:dyDescent="0.25">
      <c r="B15" s="4"/>
      <c r="C15" s="5"/>
      <c r="D15" s="6"/>
      <c r="E15" s="6"/>
      <c r="F15" s="6"/>
      <c r="G15" s="6"/>
      <c r="H15" s="6"/>
      <c r="I15" s="6"/>
      <c r="J15" s="6"/>
      <c r="K15" s="6"/>
      <c r="L15" s="6"/>
      <c r="M15" s="34"/>
      <c r="O15" s="18"/>
      <c r="P15" s="20" t="s">
        <v>28</v>
      </c>
      <c r="Q15" s="12">
        <f>COUNTIF($F$5:$F$244,"12")</f>
        <v>0</v>
      </c>
      <c r="R15" s="17"/>
      <c r="S15" s="17"/>
      <c r="T15" s="21" t="e">
        <f t="shared" si="0"/>
        <v>#DIV/0!</v>
      </c>
    </row>
    <row r="16" spans="1:20" ht="15.75" x14ac:dyDescent="0.25">
      <c r="B16" s="4"/>
      <c r="C16" s="5"/>
      <c r="D16" s="6"/>
      <c r="E16" s="6"/>
      <c r="F16" s="6"/>
      <c r="G16" s="6"/>
      <c r="H16" s="6"/>
      <c r="I16" s="6"/>
      <c r="J16" s="6"/>
      <c r="K16" s="6"/>
      <c r="L16" s="6"/>
      <c r="M16" s="34"/>
      <c r="O16" s="18"/>
      <c r="P16" s="18"/>
      <c r="R16" s="17"/>
      <c r="S16" s="17"/>
      <c r="T16" s="19"/>
    </row>
    <row r="17" spans="2:21" ht="15.75" x14ac:dyDescent="0.25">
      <c r="B17" s="4"/>
      <c r="C17" s="5"/>
      <c r="D17" s="6"/>
      <c r="E17" s="6"/>
      <c r="F17" s="6"/>
      <c r="G17" s="6"/>
      <c r="H17" s="6"/>
      <c r="I17" s="6"/>
      <c r="J17" s="6"/>
      <c r="K17" s="6"/>
      <c r="L17" s="6"/>
      <c r="M17" s="3"/>
      <c r="N17" s="35"/>
      <c r="O17" s="38" t="s">
        <v>6</v>
      </c>
      <c r="P17" s="38" t="s">
        <v>29</v>
      </c>
      <c r="Q17" s="35"/>
      <c r="R17" s="39"/>
      <c r="S17" s="39"/>
      <c r="T17" s="36"/>
      <c r="U17" s="35"/>
    </row>
    <row r="18" spans="2:21" ht="15.75" x14ac:dyDescent="0.25">
      <c r="B18" s="4"/>
      <c r="C18" s="5"/>
      <c r="D18" s="6"/>
      <c r="E18" s="6"/>
      <c r="F18" s="6"/>
      <c r="G18" s="6"/>
      <c r="H18" s="6"/>
      <c r="I18" s="6"/>
      <c r="J18" s="6"/>
      <c r="K18" s="6"/>
      <c r="L18" s="6"/>
      <c r="M18" s="38"/>
      <c r="N18" s="35"/>
      <c r="P18" s="3" t="s">
        <v>16</v>
      </c>
      <c r="Q18" s="12">
        <f>COUNTIF($G$5:$G$244,"4")</f>
        <v>0</v>
      </c>
      <c r="R18" s="35"/>
      <c r="S18" s="35"/>
      <c r="T18" s="36" t="e">
        <f>(Q18/$S$1)</f>
        <v>#DIV/0!</v>
      </c>
      <c r="U18" s="35"/>
    </row>
    <row r="19" spans="2:21" ht="15.75" x14ac:dyDescent="0.25">
      <c r="B19" s="4"/>
      <c r="C19" s="5"/>
      <c r="D19" s="6"/>
      <c r="E19" s="6"/>
      <c r="F19" s="6"/>
      <c r="G19" s="6"/>
      <c r="H19" s="6"/>
      <c r="I19" s="6"/>
      <c r="J19" s="6"/>
      <c r="K19" s="6"/>
      <c r="L19" s="6"/>
      <c r="M19" s="38"/>
      <c r="N19" s="35"/>
      <c r="P19" s="3" t="s">
        <v>15</v>
      </c>
      <c r="Q19" s="12">
        <f>COUNTIF($G$5:$G$244,"3")</f>
        <v>0</v>
      </c>
      <c r="R19" s="35"/>
      <c r="S19" s="35"/>
      <c r="T19" s="36" t="e">
        <f>(Q19/$S$1)</f>
        <v>#DIV/0!</v>
      </c>
      <c r="U19" s="35"/>
    </row>
    <row r="20" spans="2:21" ht="15.75" x14ac:dyDescent="0.25">
      <c r="B20" s="4"/>
      <c r="C20" s="5"/>
      <c r="D20" s="6"/>
      <c r="E20" s="6"/>
      <c r="F20" s="6"/>
      <c r="G20" s="6"/>
      <c r="H20" s="6"/>
      <c r="I20" s="6"/>
      <c r="J20" s="6"/>
      <c r="K20" s="6"/>
      <c r="L20" s="6"/>
      <c r="M20" s="3"/>
      <c r="N20" s="35"/>
      <c r="O20" s="3"/>
      <c r="P20" s="3" t="s">
        <v>14</v>
      </c>
      <c r="Q20" s="12">
        <f>COUNTIF($G$5:$G$244,"2")</f>
        <v>0</v>
      </c>
      <c r="R20" s="35"/>
      <c r="S20" s="35"/>
      <c r="T20" s="36" t="e">
        <f>(Q20/$S$1)</f>
        <v>#DIV/0!</v>
      </c>
      <c r="U20" s="35"/>
    </row>
    <row r="21" spans="2:21" ht="15.75" x14ac:dyDescent="0.25">
      <c r="B21" s="4"/>
      <c r="C21" s="5"/>
      <c r="D21" s="6"/>
      <c r="E21" s="6"/>
      <c r="F21" s="6"/>
      <c r="G21" s="6"/>
      <c r="H21" s="6"/>
      <c r="I21" s="6"/>
      <c r="J21" s="6"/>
      <c r="K21" s="6"/>
      <c r="L21" s="3"/>
      <c r="M21" s="3"/>
      <c r="N21" s="35"/>
      <c r="O21" s="3"/>
      <c r="P21" s="3" t="s">
        <v>34</v>
      </c>
      <c r="Q21" s="12">
        <f>COUNTIF($G$5:$G$244,"1")</f>
        <v>0</v>
      </c>
      <c r="R21" s="35"/>
      <c r="S21" s="35"/>
      <c r="T21" s="36" t="e">
        <f>(Q21/$S$1)</f>
        <v>#DIV/0!</v>
      </c>
      <c r="U21" s="35"/>
    </row>
    <row r="22" spans="2:21" ht="15.75" x14ac:dyDescent="0.25">
      <c r="B22" s="4"/>
      <c r="C22" s="5"/>
      <c r="D22" s="6"/>
      <c r="E22" s="6"/>
      <c r="F22" s="6"/>
      <c r="G22" s="6"/>
      <c r="H22" s="6"/>
      <c r="I22" s="6"/>
      <c r="J22" s="6"/>
      <c r="K22" s="6"/>
      <c r="L22" s="3"/>
      <c r="M22" s="3"/>
      <c r="N22" s="35"/>
      <c r="O22" s="3"/>
      <c r="P22" s="35"/>
      <c r="Q22" s="35"/>
      <c r="R22" s="35"/>
      <c r="S22" s="35"/>
      <c r="T22" s="35"/>
      <c r="U22" s="35"/>
    </row>
    <row r="23" spans="2:21" ht="15.75" x14ac:dyDescent="0.25">
      <c r="B23" s="4"/>
      <c r="C23" s="5"/>
      <c r="D23" s="6"/>
      <c r="E23" s="6"/>
      <c r="F23" s="6"/>
      <c r="G23" s="6"/>
      <c r="H23" s="6"/>
      <c r="I23" s="6"/>
      <c r="J23" s="6"/>
      <c r="K23" s="6"/>
      <c r="L23" s="3"/>
      <c r="M23" s="3"/>
      <c r="N23" s="35"/>
      <c r="O23" s="38" t="s">
        <v>7</v>
      </c>
      <c r="P23" s="38" t="s">
        <v>47</v>
      </c>
      <c r="Q23" s="35"/>
      <c r="R23" s="39"/>
      <c r="S23" s="39"/>
      <c r="T23" s="36"/>
      <c r="U23" s="35"/>
    </row>
    <row r="24" spans="2:21" ht="15.75" x14ac:dyDescent="0.25">
      <c r="B24" s="4"/>
      <c r="C24" s="5"/>
      <c r="D24" s="6"/>
      <c r="E24" s="6"/>
      <c r="F24" s="6"/>
      <c r="G24" s="6"/>
      <c r="H24" s="6"/>
      <c r="I24" s="6"/>
      <c r="J24" s="6"/>
      <c r="K24" s="6"/>
      <c r="L24" s="3"/>
      <c r="M24" s="3"/>
      <c r="N24" s="35"/>
      <c r="O24" s="3"/>
      <c r="P24" s="3" t="s">
        <v>16</v>
      </c>
      <c r="Q24" s="12">
        <f>COUNTIF($H$5:$H$244,"4")</f>
        <v>0</v>
      </c>
      <c r="R24" s="35"/>
      <c r="S24" s="35"/>
      <c r="T24" s="36" t="e">
        <f>(Q24/$S$1)</f>
        <v>#DIV/0!</v>
      </c>
      <c r="U24" s="35"/>
    </row>
    <row r="25" spans="2:21" ht="15.75" x14ac:dyDescent="0.25">
      <c r="B25" s="4"/>
      <c r="C25" s="5"/>
      <c r="D25" s="6"/>
      <c r="E25" s="6"/>
      <c r="F25" s="6"/>
      <c r="G25" s="6"/>
      <c r="H25" s="6"/>
      <c r="I25" s="6"/>
      <c r="J25" s="6"/>
      <c r="K25" s="6"/>
      <c r="L25" s="3"/>
      <c r="M25" s="38"/>
      <c r="N25" s="35"/>
      <c r="O25" s="3"/>
      <c r="P25" s="3" t="s">
        <v>15</v>
      </c>
      <c r="Q25" s="12">
        <f>COUNTIF($H$5:$H$244,"3")</f>
        <v>0</v>
      </c>
      <c r="R25" s="35"/>
      <c r="S25" s="35"/>
      <c r="T25" s="36" t="e">
        <f>(Q25/$S$1)</f>
        <v>#DIV/0!</v>
      </c>
      <c r="U25" s="35"/>
    </row>
    <row r="26" spans="2:21" ht="15.75" x14ac:dyDescent="0.25">
      <c r="B26" s="4"/>
      <c r="C26" s="5"/>
      <c r="D26" s="6"/>
      <c r="E26" s="6"/>
      <c r="F26" s="6"/>
      <c r="G26" s="6"/>
      <c r="H26" s="6"/>
      <c r="I26" s="6"/>
      <c r="J26" s="6"/>
      <c r="K26" s="6"/>
      <c r="L26" s="3"/>
      <c r="M26" s="3"/>
      <c r="N26" s="35"/>
      <c r="O26" s="3"/>
      <c r="P26" s="3" t="s">
        <v>14</v>
      </c>
      <c r="Q26" s="12">
        <f>COUNTIF($H$5:$H$244,"2")</f>
        <v>0</v>
      </c>
      <c r="R26" s="35"/>
      <c r="S26" s="35"/>
      <c r="T26" s="36" t="e">
        <f>(Q26/$S$1)</f>
        <v>#DIV/0!</v>
      </c>
      <c r="U26" s="35"/>
    </row>
    <row r="27" spans="2:21" ht="15.75" x14ac:dyDescent="0.25">
      <c r="B27" s="4"/>
      <c r="C27" s="5"/>
      <c r="D27" s="6"/>
      <c r="E27" s="6"/>
      <c r="F27" s="6"/>
      <c r="G27" s="6"/>
      <c r="H27" s="6"/>
      <c r="I27" s="6"/>
      <c r="J27" s="6"/>
      <c r="K27" s="6"/>
      <c r="L27" s="3"/>
      <c r="M27" s="3"/>
      <c r="N27" s="35"/>
      <c r="O27" s="3"/>
      <c r="P27" s="3" t="s">
        <v>34</v>
      </c>
      <c r="Q27" s="12">
        <f>COUNTIF($H$5:$H$244,"1")</f>
        <v>0</v>
      </c>
      <c r="R27" s="35"/>
      <c r="S27" s="35"/>
      <c r="T27" s="36" t="e">
        <f>(Q27/$S$1)</f>
        <v>#DIV/0!</v>
      </c>
      <c r="U27" s="35"/>
    </row>
    <row r="28" spans="2:21" ht="15.75" x14ac:dyDescent="0.25">
      <c r="B28" s="4"/>
      <c r="C28" s="5"/>
      <c r="D28" s="6"/>
      <c r="E28" s="6"/>
      <c r="F28" s="6"/>
      <c r="G28" s="6"/>
      <c r="H28" s="6"/>
      <c r="I28" s="6"/>
      <c r="J28" s="6"/>
      <c r="K28" s="6"/>
      <c r="L28" s="3"/>
      <c r="M28" s="3"/>
      <c r="N28" s="35"/>
      <c r="U28" s="35"/>
    </row>
    <row r="29" spans="2:21" ht="15.75" x14ac:dyDescent="0.25">
      <c r="B29" s="4"/>
      <c r="C29" s="5"/>
      <c r="D29" s="6"/>
      <c r="E29" s="6"/>
      <c r="F29" s="6"/>
      <c r="G29" s="6"/>
      <c r="H29" s="6"/>
      <c r="I29" s="6"/>
      <c r="J29" s="6"/>
      <c r="K29" s="6"/>
      <c r="L29" s="3"/>
      <c r="M29" s="3"/>
      <c r="N29" s="35"/>
      <c r="O29" s="38" t="s">
        <v>18</v>
      </c>
      <c r="P29" s="38" t="s">
        <v>48</v>
      </c>
      <c r="Q29" s="35"/>
      <c r="R29" s="39"/>
      <c r="S29" s="39"/>
      <c r="T29" s="36"/>
      <c r="U29" s="35"/>
    </row>
    <row r="30" spans="2:21" ht="15.75" x14ac:dyDescent="0.25">
      <c r="B30" s="4"/>
      <c r="C30" s="5"/>
      <c r="D30" s="6"/>
      <c r="E30" s="6"/>
      <c r="F30" s="6"/>
      <c r="G30" s="6"/>
      <c r="H30" s="6"/>
      <c r="I30" s="6"/>
      <c r="J30" s="6"/>
      <c r="K30" s="6"/>
      <c r="L30" s="3"/>
      <c r="M30" s="35"/>
      <c r="N30" s="35"/>
      <c r="O30" s="3"/>
      <c r="P30" s="3" t="s">
        <v>16</v>
      </c>
      <c r="Q30" s="12">
        <f>COUNTIF($I$5:$I$244,"4")</f>
        <v>0</v>
      </c>
      <c r="R30" s="35"/>
      <c r="S30" s="35"/>
      <c r="T30" s="36" t="e">
        <f>(Q30/$S$1)</f>
        <v>#DIV/0!</v>
      </c>
      <c r="U30" s="35"/>
    </row>
    <row r="31" spans="2:21" ht="15.75" x14ac:dyDescent="0.25">
      <c r="B31" s="4"/>
      <c r="C31" s="5"/>
      <c r="D31" s="6"/>
      <c r="E31" s="6"/>
      <c r="F31" s="6"/>
      <c r="G31" s="6"/>
      <c r="H31" s="6"/>
      <c r="I31" s="6"/>
      <c r="J31" s="6"/>
      <c r="K31" s="6"/>
      <c r="L31" s="3"/>
      <c r="M31" s="3"/>
      <c r="N31" s="35"/>
      <c r="O31" s="3"/>
      <c r="P31" s="3" t="s">
        <v>15</v>
      </c>
      <c r="Q31" s="12">
        <f>COUNTIF($I$5:$I$244,"3")</f>
        <v>0</v>
      </c>
      <c r="R31" s="35"/>
      <c r="S31" s="35"/>
      <c r="T31" s="36" t="e">
        <f>(Q31/$S$1)</f>
        <v>#DIV/0!</v>
      </c>
      <c r="U31" s="35"/>
    </row>
    <row r="32" spans="2:21" ht="15.75" x14ac:dyDescent="0.25">
      <c r="B32" s="4"/>
      <c r="C32" s="5"/>
      <c r="D32" s="6"/>
      <c r="E32" s="6"/>
      <c r="F32" s="6"/>
      <c r="G32" s="6"/>
      <c r="H32" s="6"/>
      <c r="I32" s="6"/>
      <c r="J32" s="6"/>
      <c r="K32" s="6"/>
      <c r="L32" s="38"/>
      <c r="M32" s="38"/>
      <c r="N32" s="35"/>
      <c r="O32" s="3"/>
      <c r="P32" s="3" t="s">
        <v>14</v>
      </c>
      <c r="Q32" s="12">
        <f>COUNTIF($I$5:$I$244,"2")</f>
        <v>0</v>
      </c>
      <c r="R32" s="35"/>
      <c r="S32" s="35"/>
      <c r="T32" s="36" t="e">
        <f>(Q32/$S$1)</f>
        <v>#DIV/0!</v>
      </c>
      <c r="U32" s="35"/>
    </row>
    <row r="33" spans="2:21" ht="15.75" x14ac:dyDescent="0.25">
      <c r="B33" s="4"/>
      <c r="C33" s="5"/>
      <c r="D33" s="6"/>
      <c r="E33" s="6"/>
      <c r="F33" s="6"/>
      <c r="G33" s="6"/>
      <c r="H33" s="6"/>
      <c r="I33" s="6"/>
      <c r="J33" s="6"/>
      <c r="K33" s="6"/>
      <c r="L33" s="3"/>
      <c r="M33" s="3"/>
      <c r="N33" s="35"/>
      <c r="O33" s="3"/>
      <c r="P33" s="3" t="s">
        <v>34</v>
      </c>
      <c r="Q33" s="12">
        <f>COUNTIF($I$5:$I$244,"1")</f>
        <v>0</v>
      </c>
      <c r="R33" s="35"/>
      <c r="S33" s="35"/>
      <c r="T33" s="36" t="e">
        <f>(Q33/$S$1)</f>
        <v>#DIV/0!</v>
      </c>
      <c r="U33" s="35"/>
    </row>
    <row r="34" spans="2:21" ht="15.75" x14ac:dyDescent="0.25">
      <c r="B34" s="4"/>
      <c r="C34" s="5"/>
      <c r="D34" s="6"/>
      <c r="E34" s="6"/>
      <c r="F34" s="6"/>
      <c r="G34" s="6"/>
      <c r="H34" s="6"/>
      <c r="I34" s="6"/>
      <c r="J34" s="6"/>
      <c r="K34" s="6"/>
      <c r="L34" s="3"/>
      <c r="M34" s="3"/>
      <c r="N34" s="35"/>
      <c r="U34" s="35"/>
    </row>
    <row r="35" spans="2:21" ht="15.75" x14ac:dyDescent="0.25">
      <c r="B35" s="4"/>
      <c r="C35" s="5"/>
      <c r="D35" s="6"/>
      <c r="E35" s="6"/>
      <c r="F35" s="6"/>
      <c r="G35" s="6"/>
      <c r="H35" s="6"/>
      <c r="I35" s="6"/>
      <c r="J35" s="6"/>
      <c r="K35" s="6"/>
      <c r="L35" s="3"/>
      <c r="M35" s="3"/>
      <c r="N35" s="35"/>
      <c r="O35" s="38" t="s">
        <v>19</v>
      </c>
      <c r="P35" s="38" t="s">
        <v>49</v>
      </c>
      <c r="Q35" s="35"/>
      <c r="R35" s="39"/>
      <c r="S35" s="39"/>
      <c r="T35" s="36"/>
      <c r="U35" s="35"/>
    </row>
    <row r="36" spans="2:21" ht="15.75" x14ac:dyDescent="0.25">
      <c r="B36" s="4"/>
      <c r="C36" s="5"/>
      <c r="D36" s="6"/>
      <c r="E36" s="6"/>
      <c r="F36" s="6"/>
      <c r="G36" s="6"/>
      <c r="H36" s="6"/>
      <c r="I36" s="6"/>
      <c r="J36" s="6"/>
      <c r="K36" s="6"/>
      <c r="L36" s="3"/>
      <c r="M36" s="3"/>
      <c r="N36" s="35"/>
      <c r="O36" s="3"/>
      <c r="P36" s="3" t="s">
        <v>16</v>
      </c>
      <c r="Q36" s="12">
        <f>COUNTIF($J$5:$J$244,"4")</f>
        <v>0</v>
      </c>
      <c r="R36" s="35"/>
      <c r="S36" s="35"/>
      <c r="T36" s="36" t="e">
        <f>(Q36/$S$1)</f>
        <v>#DIV/0!</v>
      </c>
      <c r="U36" s="35"/>
    </row>
    <row r="37" spans="2:21" ht="15.75" x14ac:dyDescent="0.25">
      <c r="B37" s="4"/>
      <c r="C37" s="5"/>
      <c r="D37" s="6"/>
      <c r="E37" s="6"/>
      <c r="F37" s="6"/>
      <c r="G37" s="6"/>
      <c r="H37" s="6"/>
      <c r="I37" s="6"/>
      <c r="J37" s="6"/>
      <c r="K37" s="6"/>
      <c r="L37" s="3"/>
      <c r="M37" s="3"/>
      <c r="N37" s="35"/>
      <c r="O37" s="3"/>
      <c r="P37" s="3" t="s">
        <v>15</v>
      </c>
      <c r="Q37" s="12">
        <f>COUNTIF($J$5:$J$244,"3")</f>
        <v>0</v>
      </c>
      <c r="R37" s="35"/>
      <c r="S37" s="35"/>
      <c r="T37" s="36" t="e">
        <f>(Q37/$S$1)</f>
        <v>#DIV/0!</v>
      </c>
      <c r="U37" s="35"/>
    </row>
    <row r="38" spans="2:21" ht="15.75" x14ac:dyDescent="0.25">
      <c r="B38" s="4"/>
      <c r="C38" s="5"/>
      <c r="D38" s="6"/>
      <c r="E38" s="6"/>
      <c r="F38" s="6"/>
      <c r="G38" s="6"/>
      <c r="H38" s="6"/>
      <c r="I38" s="6"/>
      <c r="J38" s="6"/>
      <c r="K38" s="6"/>
      <c r="L38" s="3"/>
      <c r="M38" s="3"/>
      <c r="N38" s="35"/>
      <c r="O38" s="3"/>
      <c r="P38" s="3" t="s">
        <v>14</v>
      </c>
      <c r="Q38" s="12">
        <f>COUNTIF($J$5:$J$244,"2")</f>
        <v>0</v>
      </c>
      <c r="R38" s="35"/>
      <c r="S38" s="35"/>
      <c r="T38" s="36" t="e">
        <f>(Q38/$S$1)</f>
        <v>#DIV/0!</v>
      </c>
      <c r="U38" s="35"/>
    </row>
    <row r="39" spans="2:21" ht="15.75" x14ac:dyDescent="0.25">
      <c r="B39" s="4"/>
      <c r="C39" s="5"/>
      <c r="D39" s="6"/>
      <c r="E39" s="6"/>
      <c r="F39" s="6"/>
      <c r="G39" s="6"/>
      <c r="H39" s="6"/>
      <c r="I39" s="6"/>
      <c r="J39" s="6"/>
      <c r="K39" s="6"/>
      <c r="L39" s="38"/>
      <c r="M39" s="38"/>
      <c r="N39" s="35"/>
      <c r="O39" s="3"/>
      <c r="P39" s="3" t="s">
        <v>34</v>
      </c>
      <c r="Q39" s="12">
        <f>COUNTIF($J$5:$J$244,"1")</f>
        <v>0</v>
      </c>
      <c r="R39" s="35"/>
      <c r="S39" s="35"/>
      <c r="T39" s="36" t="e">
        <f>(Q39/$S$1)</f>
        <v>#DIV/0!</v>
      </c>
      <c r="U39" s="35"/>
    </row>
    <row r="40" spans="2:21" ht="15.75" x14ac:dyDescent="0.25">
      <c r="B40" s="4"/>
      <c r="C40" s="5"/>
      <c r="D40" s="6"/>
      <c r="E40" s="6"/>
      <c r="F40" s="6"/>
      <c r="G40" s="6"/>
      <c r="H40" s="6"/>
      <c r="I40" s="6"/>
      <c r="J40" s="6"/>
      <c r="K40" s="6"/>
      <c r="L40" s="3"/>
      <c r="M40" s="3"/>
      <c r="N40" s="35"/>
    </row>
    <row r="41" spans="2:21" ht="15.75" x14ac:dyDescent="0.25">
      <c r="B41" s="4"/>
      <c r="C41" s="5"/>
      <c r="D41" s="6"/>
      <c r="E41" s="6"/>
      <c r="F41" s="6"/>
      <c r="G41" s="6"/>
      <c r="H41" s="6"/>
      <c r="I41" s="6"/>
      <c r="J41" s="6"/>
      <c r="K41" s="6"/>
      <c r="L41" s="3"/>
      <c r="M41" s="3"/>
      <c r="N41" s="35"/>
      <c r="O41" s="38" t="s">
        <v>17</v>
      </c>
      <c r="P41" s="38" t="s">
        <v>50</v>
      </c>
      <c r="Q41" s="35"/>
      <c r="R41" s="39"/>
      <c r="S41" s="39"/>
      <c r="T41" s="36"/>
    </row>
    <row r="42" spans="2:21" ht="15.75" x14ac:dyDescent="0.25">
      <c r="B42" s="4"/>
      <c r="C42" s="5"/>
      <c r="D42" s="6"/>
      <c r="E42" s="6"/>
      <c r="F42" s="6"/>
      <c r="G42" s="6"/>
      <c r="H42" s="6"/>
      <c r="I42" s="6"/>
      <c r="J42" s="6"/>
      <c r="K42" s="6"/>
      <c r="L42" s="3"/>
      <c r="M42" s="3"/>
      <c r="N42" s="35"/>
      <c r="O42" s="3"/>
      <c r="P42" s="3" t="s">
        <v>16</v>
      </c>
      <c r="Q42" s="12">
        <f>COUNTIF($K$5:$K$244,"4")</f>
        <v>0</v>
      </c>
      <c r="R42" s="35"/>
      <c r="S42" s="35"/>
      <c r="T42" s="36" t="e">
        <f>(Q42/$S$1)</f>
        <v>#DIV/0!</v>
      </c>
    </row>
    <row r="43" spans="2:21" ht="15.75" x14ac:dyDescent="0.25">
      <c r="B43" s="4"/>
      <c r="C43" s="5"/>
      <c r="D43" s="6"/>
      <c r="E43" s="6"/>
      <c r="F43" s="6"/>
      <c r="G43" s="6"/>
      <c r="H43" s="6"/>
      <c r="I43" s="6"/>
      <c r="J43" s="6"/>
      <c r="K43" s="6"/>
      <c r="L43" s="3"/>
      <c r="M43" s="3"/>
      <c r="N43" s="35"/>
      <c r="O43" s="3"/>
      <c r="P43" s="3" t="s">
        <v>15</v>
      </c>
      <c r="Q43" s="12">
        <f>COUNTIF($K$5:$K$244,"3")</f>
        <v>0</v>
      </c>
      <c r="R43" s="35"/>
      <c r="S43" s="35"/>
      <c r="T43" s="36" t="e">
        <f>(Q43/$S$1)</f>
        <v>#DIV/0!</v>
      </c>
      <c r="U43" s="35"/>
    </row>
    <row r="44" spans="2:21" ht="15.75" x14ac:dyDescent="0.25">
      <c r="B44" s="4"/>
      <c r="C44" s="5"/>
      <c r="D44" s="6"/>
      <c r="E44" s="6"/>
      <c r="F44" s="6"/>
      <c r="G44" s="6"/>
      <c r="H44" s="6"/>
      <c r="I44" s="6"/>
      <c r="J44" s="6"/>
      <c r="K44" s="6"/>
      <c r="L44" s="3"/>
      <c r="M44" s="3"/>
      <c r="N44" s="35"/>
      <c r="O44" s="3"/>
      <c r="P44" s="3" t="s">
        <v>14</v>
      </c>
      <c r="Q44" s="12">
        <f>COUNTIF($K$5:$K$244,"2")</f>
        <v>0</v>
      </c>
      <c r="R44" s="35"/>
      <c r="S44" s="35"/>
      <c r="T44" s="36" t="e">
        <f>(Q44/$S$1)</f>
        <v>#DIV/0!</v>
      </c>
      <c r="U44" s="35"/>
    </row>
    <row r="45" spans="2:21" ht="15.75" x14ac:dyDescent="0.25">
      <c r="B45" s="4"/>
      <c r="C45" s="5"/>
      <c r="D45" s="6"/>
      <c r="E45" s="6"/>
      <c r="F45" s="6"/>
      <c r="G45" s="6"/>
      <c r="H45" s="6"/>
      <c r="I45" s="6"/>
      <c r="J45" s="6"/>
      <c r="K45" s="6"/>
      <c r="L45" s="3"/>
      <c r="M45" s="3"/>
      <c r="N45" s="35"/>
      <c r="O45" s="3"/>
      <c r="P45" s="3" t="s">
        <v>34</v>
      </c>
      <c r="Q45" s="12">
        <f>COUNTIF($K$5:$K$244,"1")</f>
        <v>0</v>
      </c>
      <c r="R45" s="35"/>
      <c r="S45" s="35"/>
      <c r="T45" s="36" t="e">
        <f>(Q45/$S$1)</f>
        <v>#DIV/0!</v>
      </c>
      <c r="U45" s="35"/>
    </row>
    <row r="46" spans="2:21" ht="15.75" x14ac:dyDescent="0.25">
      <c r="B46" s="4"/>
      <c r="C46" s="5"/>
      <c r="D46" s="6"/>
      <c r="E46" s="6"/>
      <c r="F46" s="6"/>
      <c r="G46" s="6"/>
      <c r="H46" s="6"/>
      <c r="I46" s="6"/>
      <c r="J46" s="6"/>
      <c r="K46" s="6"/>
      <c r="L46" s="38"/>
      <c r="M46" s="38"/>
      <c r="N46" s="35"/>
      <c r="U46" s="35"/>
    </row>
    <row r="47" spans="2:21" ht="15.75" x14ac:dyDescent="0.25">
      <c r="B47" s="4"/>
      <c r="C47" s="5"/>
      <c r="D47" s="6"/>
      <c r="E47" s="6"/>
      <c r="F47" s="6"/>
      <c r="G47" s="6"/>
      <c r="H47" s="6"/>
      <c r="I47" s="6"/>
      <c r="J47" s="6"/>
      <c r="K47" s="6"/>
      <c r="L47" s="3"/>
      <c r="M47" s="3"/>
      <c r="N47" s="35"/>
      <c r="O47" s="38" t="s">
        <v>20</v>
      </c>
      <c r="P47" s="38" t="s">
        <v>51</v>
      </c>
      <c r="Q47" s="35"/>
      <c r="R47" s="39"/>
      <c r="S47" s="39"/>
      <c r="T47" s="36"/>
      <c r="U47" s="35"/>
    </row>
    <row r="48" spans="2:21" ht="15.75" x14ac:dyDescent="0.25">
      <c r="B48" s="4"/>
      <c r="C48" s="5"/>
      <c r="D48" s="6"/>
      <c r="E48" s="6"/>
      <c r="F48" s="6"/>
      <c r="G48" s="6"/>
      <c r="H48" s="6"/>
      <c r="I48" s="6"/>
      <c r="J48" s="6"/>
      <c r="K48" s="6"/>
      <c r="L48" s="3"/>
      <c r="M48" s="3"/>
      <c r="N48" s="35"/>
      <c r="O48" s="3"/>
      <c r="P48" s="3" t="s">
        <v>16</v>
      </c>
      <c r="Q48" s="12">
        <f>COUNTIF($L$5:$L$244,"4")</f>
        <v>0</v>
      </c>
      <c r="R48" s="35"/>
      <c r="S48" s="35"/>
      <c r="T48" s="36" t="e">
        <f>(Q48/$S$1)</f>
        <v>#DIV/0!</v>
      </c>
      <c r="U48" s="35"/>
    </row>
    <row r="49" spans="2:21" ht="15.75" x14ac:dyDescent="0.25">
      <c r="B49" s="4"/>
      <c r="C49" s="5"/>
      <c r="D49" s="6"/>
      <c r="E49" s="6"/>
      <c r="F49" s="6"/>
      <c r="G49" s="6"/>
      <c r="H49" s="6"/>
      <c r="I49" s="6"/>
      <c r="J49" s="6"/>
      <c r="K49" s="6"/>
      <c r="L49" s="3"/>
      <c r="M49" s="3"/>
      <c r="N49" s="35"/>
      <c r="O49" s="3"/>
      <c r="P49" s="3" t="s">
        <v>15</v>
      </c>
      <c r="Q49" s="12">
        <f>COUNTIF($L$5:$L$244,"3")</f>
        <v>0</v>
      </c>
      <c r="R49" s="35"/>
      <c r="S49" s="35"/>
      <c r="T49" s="36" t="e">
        <f>(Q49/$S$1)</f>
        <v>#DIV/0!</v>
      </c>
      <c r="U49" s="35"/>
    </row>
    <row r="50" spans="2:21" ht="15.75" x14ac:dyDescent="0.25">
      <c r="B50" s="4"/>
      <c r="C50" s="5"/>
      <c r="D50" s="6"/>
      <c r="E50" s="6"/>
      <c r="F50" s="6"/>
      <c r="G50" s="6"/>
      <c r="H50" s="6"/>
      <c r="I50" s="6"/>
      <c r="J50" s="6"/>
      <c r="K50" s="6"/>
      <c r="L50" s="3"/>
      <c r="M50" s="3"/>
      <c r="N50" s="35"/>
      <c r="O50" s="3"/>
      <c r="P50" s="3" t="s">
        <v>14</v>
      </c>
      <c r="Q50" s="12">
        <f>COUNTIF($L$5:$L$244,"2")</f>
        <v>0</v>
      </c>
      <c r="R50" s="35"/>
      <c r="S50" s="35"/>
      <c r="T50" s="36" t="e">
        <f>(Q50/$S$1)</f>
        <v>#DIV/0!</v>
      </c>
      <c r="U50" s="35"/>
    </row>
    <row r="51" spans="2:21" ht="15.7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3"/>
      <c r="M51" s="3"/>
      <c r="N51" s="35"/>
      <c r="O51" s="3"/>
      <c r="P51" s="3" t="s">
        <v>34</v>
      </c>
      <c r="Q51" s="12">
        <f>COUNTIF($L$5:$L$244,"1")</f>
        <v>0</v>
      </c>
      <c r="R51" s="35"/>
      <c r="S51" s="35"/>
      <c r="T51" s="36" t="e">
        <f>(Q51/$S$1)</f>
        <v>#DIV/0!</v>
      </c>
      <c r="U51" s="35"/>
    </row>
    <row r="52" spans="2:21" ht="15.75" x14ac:dyDescent="0.25">
      <c r="B52" s="4"/>
      <c r="C52" s="5"/>
      <c r="D52" s="6"/>
      <c r="E52" s="6"/>
      <c r="F52" s="6"/>
      <c r="G52" s="6"/>
      <c r="H52" s="6"/>
      <c r="I52" s="6"/>
      <c r="J52" s="6"/>
      <c r="K52" s="6"/>
      <c r="L52" s="3"/>
      <c r="M52" s="3"/>
      <c r="N52" s="35"/>
      <c r="U52" s="35"/>
    </row>
    <row r="53" spans="2:21" ht="15.75" x14ac:dyDescent="0.25">
      <c r="B53" s="4"/>
      <c r="C53" s="5"/>
      <c r="D53" s="6"/>
      <c r="E53" s="6"/>
      <c r="F53" s="6"/>
      <c r="G53" s="6"/>
      <c r="H53" s="6"/>
      <c r="I53" s="6"/>
      <c r="J53" s="6"/>
      <c r="K53" s="6"/>
      <c r="L53" s="38"/>
      <c r="M53" s="38"/>
      <c r="N53" s="35"/>
      <c r="U53" s="35"/>
    </row>
    <row r="54" spans="2:21" ht="15.75" x14ac:dyDescent="0.25">
      <c r="B54" s="4"/>
      <c r="C54" s="5"/>
      <c r="D54" s="6"/>
      <c r="E54" s="6"/>
      <c r="F54" s="6"/>
      <c r="G54" s="6"/>
      <c r="H54" s="6"/>
      <c r="I54" s="6"/>
      <c r="J54" s="6"/>
      <c r="K54" s="6"/>
      <c r="L54" s="3"/>
      <c r="M54" s="3"/>
      <c r="N54" s="35"/>
      <c r="U54" s="35"/>
    </row>
    <row r="55" spans="2:21" ht="15.75" x14ac:dyDescent="0.25">
      <c r="B55" s="4"/>
      <c r="C55" s="5"/>
      <c r="D55" s="6"/>
      <c r="E55" s="6"/>
      <c r="F55" s="6"/>
      <c r="G55" s="6"/>
      <c r="H55" s="6"/>
      <c r="I55" s="6"/>
      <c r="J55" s="6"/>
      <c r="K55" s="6"/>
      <c r="L55" s="3"/>
      <c r="M55" s="3"/>
      <c r="N55" s="35"/>
      <c r="U55" s="35"/>
    </row>
    <row r="56" spans="2:21" ht="15.75" x14ac:dyDescent="0.25">
      <c r="B56" s="4"/>
      <c r="C56" s="5"/>
      <c r="D56" s="6"/>
      <c r="E56" s="6"/>
      <c r="F56" s="6"/>
      <c r="G56" s="6"/>
      <c r="H56" s="6"/>
      <c r="I56" s="6"/>
      <c r="J56" s="6"/>
      <c r="K56" s="6"/>
      <c r="L56" s="3"/>
      <c r="M56" s="3"/>
      <c r="N56" s="35"/>
      <c r="U56" s="35"/>
    </row>
    <row r="57" spans="2:21" ht="15.75" x14ac:dyDescent="0.25">
      <c r="B57" s="4"/>
      <c r="C57" s="5"/>
      <c r="D57" s="6"/>
      <c r="E57" s="6"/>
      <c r="F57" s="6"/>
      <c r="G57" s="6"/>
      <c r="H57" s="6"/>
      <c r="I57" s="6"/>
      <c r="J57" s="6"/>
      <c r="K57" s="6"/>
      <c r="L57" s="3"/>
      <c r="M57" s="3"/>
      <c r="N57" s="35"/>
      <c r="U57" s="35"/>
    </row>
    <row r="58" spans="2:21" ht="15.75" x14ac:dyDescent="0.25">
      <c r="B58" s="4"/>
      <c r="C58" s="5"/>
      <c r="D58" s="6"/>
      <c r="E58" s="6"/>
      <c r="F58" s="6"/>
      <c r="G58" s="6"/>
      <c r="H58" s="6"/>
      <c r="I58" s="6"/>
      <c r="J58" s="6"/>
      <c r="K58" s="6"/>
      <c r="L58" s="3"/>
      <c r="M58" s="3"/>
      <c r="N58" s="35"/>
      <c r="O58" s="3"/>
      <c r="P58" s="3"/>
      <c r="Q58" s="35"/>
      <c r="R58" s="35"/>
      <c r="S58" s="35"/>
      <c r="T58" s="41"/>
      <c r="U58" s="35"/>
    </row>
    <row r="59" spans="2:21" ht="15.75" x14ac:dyDescent="0.25">
      <c r="B59" s="4"/>
      <c r="C59" s="5"/>
      <c r="D59" s="6"/>
      <c r="E59" s="6"/>
      <c r="F59" s="6"/>
      <c r="G59" s="6"/>
      <c r="H59" s="6"/>
      <c r="I59" s="6"/>
      <c r="J59" s="6"/>
      <c r="K59" s="6"/>
      <c r="L59" s="3"/>
      <c r="M59" s="3"/>
      <c r="N59" s="35"/>
      <c r="O59" s="38"/>
      <c r="P59" s="38"/>
      <c r="Q59" s="35"/>
      <c r="R59" s="39"/>
      <c r="S59" s="39"/>
      <c r="T59" s="40"/>
      <c r="U59" s="35"/>
    </row>
    <row r="60" spans="2:21" ht="15.75" x14ac:dyDescent="0.25">
      <c r="B60" s="4"/>
      <c r="C60" s="5"/>
      <c r="D60" s="6"/>
      <c r="E60" s="6"/>
      <c r="F60" s="6"/>
      <c r="G60" s="6"/>
      <c r="H60" s="6"/>
      <c r="I60" s="6"/>
      <c r="J60" s="6"/>
      <c r="K60" s="6"/>
      <c r="L60" s="38"/>
      <c r="M60" s="38"/>
      <c r="N60" s="35"/>
      <c r="O60" s="3"/>
      <c r="P60" s="3"/>
      <c r="Q60" s="35"/>
      <c r="R60" s="35"/>
      <c r="S60" s="35"/>
      <c r="T60" s="36"/>
      <c r="U60" s="35"/>
    </row>
    <row r="61" spans="2:21" ht="15.75" x14ac:dyDescent="0.25">
      <c r="B61" s="4"/>
      <c r="C61" s="5"/>
      <c r="D61" s="6"/>
      <c r="E61" s="6"/>
      <c r="F61" s="6"/>
      <c r="G61" s="6"/>
      <c r="H61" s="6"/>
      <c r="I61" s="6"/>
      <c r="J61" s="6"/>
      <c r="K61" s="6"/>
      <c r="L61" s="3"/>
      <c r="M61" s="3"/>
      <c r="N61" s="35"/>
      <c r="O61" s="3"/>
      <c r="P61" s="3"/>
      <c r="Q61" s="35"/>
      <c r="R61" s="35"/>
      <c r="S61" s="35"/>
      <c r="T61" s="36"/>
      <c r="U61" s="35"/>
    </row>
    <row r="62" spans="2:21" ht="15.75" x14ac:dyDescent="0.25">
      <c r="B62" s="4"/>
      <c r="C62" s="5"/>
      <c r="D62" s="6"/>
      <c r="E62" s="6"/>
      <c r="F62" s="6"/>
      <c r="G62" s="6"/>
      <c r="H62" s="6"/>
      <c r="I62" s="6"/>
      <c r="J62" s="6"/>
      <c r="K62" s="6"/>
      <c r="L62" s="3"/>
      <c r="M62" s="3"/>
      <c r="O62" s="20"/>
      <c r="P62" s="20"/>
      <c r="T62" s="21"/>
    </row>
    <row r="63" spans="2:21" ht="15.75" x14ac:dyDescent="0.25">
      <c r="B63" s="4"/>
      <c r="C63" s="5"/>
      <c r="D63" s="6"/>
      <c r="E63" s="6"/>
      <c r="F63" s="6"/>
      <c r="G63" s="6"/>
      <c r="H63" s="6"/>
      <c r="I63" s="6"/>
      <c r="J63" s="6"/>
      <c r="K63" s="6"/>
      <c r="L63" s="3"/>
      <c r="M63" s="3"/>
      <c r="O63" s="20"/>
      <c r="P63" s="20"/>
      <c r="T63" s="21"/>
    </row>
    <row r="64" spans="2:21" ht="15.75" x14ac:dyDescent="0.25">
      <c r="B64" s="4"/>
      <c r="C64" s="5"/>
      <c r="D64" s="6"/>
      <c r="E64" s="6"/>
      <c r="F64" s="6"/>
      <c r="G64" s="6"/>
      <c r="H64" s="6"/>
      <c r="I64" s="6"/>
      <c r="J64" s="6"/>
      <c r="K64" s="6"/>
      <c r="L64" s="3"/>
      <c r="M64" s="3"/>
      <c r="O64" s="20"/>
      <c r="P64" s="20"/>
      <c r="T64" s="21"/>
    </row>
    <row r="65" spans="2:20" ht="15.75" x14ac:dyDescent="0.25">
      <c r="B65" s="4"/>
      <c r="C65" s="5"/>
      <c r="D65" s="6"/>
      <c r="E65" s="6"/>
      <c r="F65" s="6"/>
      <c r="G65" s="6"/>
      <c r="H65" s="6"/>
      <c r="I65" s="6"/>
      <c r="J65" s="6"/>
      <c r="K65" s="6"/>
      <c r="L65" s="3"/>
      <c r="M65" s="3"/>
      <c r="O65" s="20"/>
      <c r="P65" s="20"/>
      <c r="T65" s="22"/>
    </row>
    <row r="66" spans="2:20" ht="15.75" x14ac:dyDescent="0.25">
      <c r="B66" s="4"/>
      <c r="C66" s="5"/>
      <c r="D66" s="6"/>
      <c r="E66" s="6"/>
      <c r="F66" s="6"/>
      <c r="G66" s="6"/>
      <c r="H66" s="6"/>
      <c r="I66" s="6"/>
      <c r="J66" s="6"/>
      <c r="K66" s="6"/>
      <c r="L66" s="6"/>
      <c r="M66" s="6"/>
      <c r="O66" s="18"/>
      <c r="P66" s="18"/>
      <c r="R66" s="17"/>
      <c r="S66" s="17"/>
      <c r="T66" s="19"/>
    </row>
    <row r="67" spans="2:20" ht="15.75" x14ac:dyDescent="0.25">
      <c r="B67" s="4"/>
      <c r="C67" s="5"/>
      <c r="D67" s="6"/>
      <c r="E67" s="6"/>
      <c r="F67" s="6"/>
      <c r="G67" s="6"/>
      <c r="H67" s="6"/>
      <c r="I67" s="6"/>
      <c r="J67" s="6"/>
      <c r="K67" s="6"/>
      <c r="L67" s="6"/>
      <c r="M67" s="6"/>
      <c r="O67" s="20"/>
      <c r="P67" s="20"/>
      <c r="T67" s="21"/>
    </row>
    <row r="68" spans="2:20" ht="15.75" x14ac:dyDescent="0.25">
      <c r="B68" s="4"/>
      <c r="C68" s="5"/>
      <c r="D68" s="6"/>
      <c r="E68" s="6"/>
      <c r="F68" s="6"/>
      <c r="G68" s="6"/>
      <c r="H68" s="6"/>
      <c r="I68" s="6"/>
      <c r="J68" s="6"/>
      <c r="K68" s="6"/>
      <c r="L68" s="6"/>
      <c r="M68" s="6"/>
      <c r="O68" s="20"/>
      <c r="P68" s="20"/>
      <c r="T68" s="21"/>
    </row>
    <row r="69" spans="2:20" ht="15.75" x14ac:dyDescent="0.25">
      <c r="B69" s="4"/>
      <c r="C69" s="5"/>
      <c r="D69" s="6"/>
      <c r="E69" s="6"/>
      <c r="F69" s="6"/>
      <c r="G69" s="6"/>
      <c r="H69" s="6"/>
      <c r="I69" s="6"/>
      <c r="J69" s="6"/>
      <c r="K69" s="6"/>
      <c r="L69" s="6"/>
      <c r="M69" s="6"/>
      <c r="O69" s="20"/>
      <c r="P69" s="20"/>
      <c r="T69" s="21"/>
    </row>
    <row r="70" spans="2:20" ht="15.75" x14ac:dyDescent="0.25">
      <c r="B70" s="4"/>
      <c r="C70" s="5"/>
      <c r="D70" s="6"/>
      <c r="E70" s="6"/>
      <c r="F70" s="6"/>
      <c r="G70" s="6"/>
      <c r="H70" s="6"/>
      <c r="I70" s="6"/>
      <c r="J70" s="6"/>
      <c r="K70" s="6"/>
      <c r="L70" s="6"/>
      <c r="M70" s="6"/>
      <c r="O70" s="20"/>
      <c r="P70" s="20"/>
      <c r="T70" s="21"/>
    </row>
    <row r="71" spans="2:20" ht="15.75" x14ac:dyDescent="0.25">
      <c r="B71" s="4"/>
      <c r="C71" s="5"/>
      <c r="D71" s="6"/>
      <c r="E71" s="6"/>
      <c r="F71" s="6"/>
      <c r="G71" s="6"/>
      <c r="H71" s="6"/>
      <c r="I71" s="6"/>
      <c r="J71" s="6"/>
      <c r="K71" s="6"/>
      <c r="L71" s="6"/>
      <c r="M71" s="6"/>
      <c r="O71" s="20"/>
      <c r="P71" s="20"/>
      <c r="T71" s="21"/>
    </row>
    <row r="72" spans="2:20" ht="15.75" x14ac:dyDescent="0.25">
      <c r="B72" s="4"/>
      <c r="C72" s="5"/>
      <c r="D72" s="6"/>
      <c r="E72" s="6"/>
      <c r="F72" s="6"/>
      <c r="G72" s="6"/>
      <c r="H72" s="6"/>
      <c r="I72" s="6"/>
      <c r="J72" s="6"/>
      <c r="K72" s="6"/>
      <c r="L72" s="6"/>
      <c r="M72" s="6"/>
      <c r="O72" s="20"/>
      <c r="P72" s="20"/>
      <c r="T72" s="22"/>
    </row>
    <row r="73" spans="2:20" ht="15.75" x14ac:dyDescent="0.25">
      <c r="B73" s="4"/>
      <c r="C73" s="5"/>
      <c r="D73" s="6"/>
      <c r="E73" s="6"/>
      <c r="F73" s="6"/>
      <c r="G73" s="6"/>
      <c r="H73" s="6"/>
      <c r="I73" s="6"/>
      <c r="J73" s="6"/>
      <c r="K73" s="6"/>
      <c r="L73" s="6"/>
      <c r="M73" s="6"/>
      <c r="O73" s="18"/>
      <c r="P73" s="18"/>
      <c r="R73" s="17"/>
      <c r="S73" s="17"/>
      <c r="T73" s="19"/>
    </row>
    <row r="74" spans="2:20" ht="15.75" x14ac:dyDescent="0.25">
      <c r="B74" s="4"/>
      <c r="C74" s="5"/>
      <c r="D74" s="6"/>
      <c r="E74" s="6"/>
      <c r="F74" s="6"/>
      <c r="G74" s="6"/>
      <c r="H74" s="6"/>
      <c r="I74" s="6"/>
      <c r="J74" s="6"/>
      <c r="K74" s="6"/>
      <c r="L74" s="6"/>
      <c r="M74" s="6"/>
      <c r="O74" s="20"/>
      <c r="P74" s="20"/>
      <c r="T74" s="21"/>
    </row>
    <row r="75" spans="2:20" ht="15.75" x14ac:dyDescent="0.25">
      <c r="B75" s="4"/>
      <c r="C75" s="5"/>
      <c r="D75" s="6"/>
      <c r="E75" s="6"/>
      <c r="F75" s="6"/>
      <c r="G75" s="6"/>
      <c r="H75" s="6"/>
      <c r="I75" s="6"/>
      <c r="J75" s="6"/>
      <c r="K75" s="6"/>
      <c r="L75" s="6"/>
      <c r="M75" s="6"/>
      <c r="O75" s="20"/>
      <c r="P75" s="20"/>
      <c r="T75" s="21"/>
    </row>
    <row r="76" spans="2:20" ht="15.75" x14ac:dyDescent="0.25">
      <c r="B76" s="4"/>
      <c r="C76" s="5"/>
      <c r="D76" s="6"/>
      <c r="E76" s="6"/>
      <c r="F76" s="6"/>
      <c r="G76" s="6"/>
      <c r="H76" s="6"/>
      <c r="I76" s="6"/>
      <c r="J76" s="6"/>
      <c r="K76" s="6"/>
      <c r="L76" s="6"/>
      <c r="M76" s="6"/>
      <c r="O76" s="20"/>
      <c r="P76" s="20"/>
      <c r="T76" s="21"/>
    </row>
    <row r="77" spans="2:20" ht="15.75" x14ac:dyDescent="0.25">
      <c r="B77" s="4"/>
      <c r="C77" s="5"/>
      <c r="D77" s="6"/>
      <c r="E77" s="6"/>
      <c r="F77" s="6"/>
      <c r="G77" s="6"/>
      <c r="H77" s="6"/>
      <c r="I77" s="6"/>
      <c r="J77" s="6"/>
      <c r="K77" s="6"/>
      <c r="L77" s="6"/>
      <c r="M77" s="6"/>
      <c r="O77" s="20"/>
      <c r="P77" s="20"/>
      <c r="T77" s="21"/>
    </row>
    <row r="78" spans="2:20" ht="15.75" x14ac:dyDescent="0.25">
      <c r="B78" s="4"/>
      <c r="C78" s="5"/>
      <c r="D78" s="6"/>
      <c r="E78" s="6"/>
      <c r="F78" s="6"/>
      <c r="G78" s="6"/>
      <c r="H78" s="6"/>
      <c r="I78" s="6"/>
      <c r="J78" s="6"/>
      <c r="K78" s="6"/>
      <c r="L78" s="6"/>
      <c r="M78" s="6"/>
      <c r="O78" s="20"/>
      <c r="P78" s="20"/>
      <c r="T78" s="21"/>
    </row>
    <row r="79" spans="2:20" ht="15.75" x14ac:dyDescent="0.25">
      <c r="B79" s="4"/>
      <c r="C79" s="5"/>
      <c r="D79" s="6"/>
      <c r="E79" s="6"/>
      <c r="F79" s="6"/>
      <c r="G79" s="6"/>
      <c r="H79" s="6"/>
      <c r="I79" s="6"/>
      <c r="J79" s="6"/>
      <c r="K79" s="6"/>
      <c r="L79" s="6"/>
      <c r="M79" s="6"/>
      <c r="O79" s="20"/>
      <c r="P79" s="20"/>
      <c r="T79" s="22"/>
    </row>
    <row r="80" spans="2:20" ht="15.75" x14ac:dyDescent="0.25">
      <c r="B80" s="4"/>
      <c r="C80" s="5"/>
      <c r="D80" s="6"/>
      <c r="E80" s="6"/>
      <c r="F80" s="6"/>
      <c r="G80" s="6"/>
      <c r="H80" s="6"/>
      <c r="I80" s="6"/>
      <c r="J80" s="6"/>
      <c r="K80" s="6"/>
      <c r="L80" s="6"/>
      <c r="M80" s="6"/>
      <c r="O80" s="18"/>
      <c r="P80" s="18"/>
      <c r="R80" s="17"/>
      <c r="S80" s="17"/>
      <c r="T80" s="19"/>
    </row>
    <row r="81" spans="2:20" ht="15.75" x14ac:dyDescent="0.25">
      <c r="B81" s="4"/>
      <c r="C81" s="5"/>
      <c r="D81" s="6"/>
      <c r="E81" s="6"/>
      <c r="F81" s="6"/>
      <c r="G81" s="6"/>
      <c r="H81" s="6"/>
      <c r="I81" s="6"/>
      <c r="J81" s="6"/>
      <c r="K81" s="6"/>
      <c r="L81" s="6"/>
      <c r="M81" s="6"/>
      <c r="O81" s="20"/>
      <c r="P81" s="20"/>
      <c r="T81" s="21"/>
    </row>
    <row r="82" spans="2:20" ht="15.75" x14ac:dyDescent="0.25">
      <c r="B82" s="4"/>
      <c r="C82" s="5"/>
      <c r="D82" s="6"/>
      <c r="E82" s="6"/>
      <c r="F82" s="6"/>
      <c r="G82" s="6"/>
      <c r="H82" s="6"/>
      <c r="I82" s="6"/>
      <c r="J82" s="6"/>
      <c r="K82" s="6"/>
      <c r="L82" s="6"/>
      <c r="M82" s="6"/>
      <c r="O82" s="20"/>
      <c r="P82" s="20"/>
      <c r="T82" s="21"/>
    </row>
    <row r="83" spans="2:20" ht="15.75" x14ac:dyDescent="0.25">
      <c r="B83" s="4"/>
      <c r="C83" s="5"/>
      <c r="D83" s="6"/>
      <c r="E83" s="6"/>
      <c r="F83" s="6"/>
      <c r="G83" s="6"/>
      <c r="H83" s="6"/>
      <c r="I83" s="6"/>
      <c r="J83" s="6"/>
      <c r="K83" s="6"/>
      <c r="L83" s="6"/>
      <c r="M83" s="6"/>
      <c r="O83" s="20"/>
      <c r="P83" s="20"/>
      <c r="T83" s="21"/>
    </row>
    <row r="84" spans="2:20" ht="15.75" x14ac:dyDescent="0.25">
      <c r="B84" s="4"/>
      <c r="C84" s="5"/>
      <c r="D84" s="6"/>
      <c r="E84" s="6"/>
      <c r="F84" s="6"/>
      <c r="G84" s="6"/>
      <c r="H84" s="6"/>
      <c r="I84" s="6"/>
      <c r="J84" s="6"/>
      <c r="K84" s="6"/>
      <c r="L84" s="6"/>
      <c r="M84" s="6"/>
      <c r="O84" s="20"/>
      <c r="P84" s="20"/>
      <c r="T84" s="21"/>
    </row>
    <row r="85" spans="2:20" ht="15.75" x14ac:dyDescent="0.25">
      <c r="B85" s="4"/>
      <c r="C85" s="5"/>
      <c r="D85" s="6"/>
      <c r="E85" s="6"/>
      <c r="F85" s="6"/>
      <c r="G85" s="6"/>
      <c r="H85" s="6"/>
      <c r="I85" s="6"/>
      <c r="J85" s="6"/>
      <c r="K85" s="6"/>
      <c r="L85" s="6"/>
      <c r="M85" s="6"/>
      <c r="O85" s="20"/>
      <c r="P85" s="20"/>
      <c r="T85" s="21"/>
    </row>
    <row r="86" spans="2:20" ht="15.75" x14ac:dyDescent="0.25">
      <c r="B86" s="4"/>
      <c r="C86" s="5"/>
      <c r="D86" s="6"/>
      <c r="E86" s="6"/>
      <c r="F86" s="6"/>
      <c r="G86" s="6"/>
      <c r="H86" s="6"/>
      <c r="I86" s="6"/>
      <c r="J86" s="6"/>
      <c r="K86" s="6"/>
      <c r="L86" s="6"/>
      <c r="M86" s="6"/>
      <c r="O86" s="20"/>
      <c r="P86" s="20"/>
      <c r="T86" s="22"/>
    </row>
    <row r="87" spans="2:20" ht="15.75" x14ac:dyDescent="0.25">
      <c r="B87" s="4"/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O87" s="18"/>
      <c r="P87" s="18"/>
      <c r="R87" s="17"/>
      <c r="S87" s="17"/>
      <c r="T87" s="19"/>
    </row>
    <row r="88" spans="2:20" ht="15.75" x14ac:dyDescent="0.25">
      <c r="B88" s="4"/>
      <c r="C88" s="5"/>
      <c r="D88" s="6"/>
      <c r="E88" s="6"/>
      <c r="F88" s="6"/>
      <c r="G88" s="6"/>
      <c r="H88" s="6"/>
      <c r="I88" s="6"/>
      <c r="J88" s="6"/>
      <c r="K88" s="6"/>
      <c r="L88" s="6"/>
      <c r="M88" s="6"/>
      <c r="O88" s="20"/>
      <c r="P88" s="20"/>
      <c r="T88" s="21"/>
    </row>
    <row r="89" spans="2:20" ht="15.75" x14ac:dyDescent="0.25">
      <c r="B89" s="4"/>
      <c r="C89" s="5"/>
      <c r="D89" s="6"/>
      <c r="E89" s="6"/>
      <c r="F89" s="6"/>
      <c r="G89" s="6"/>
      <c r="H89" s="6"/>
      <c r="I89" s="6"/>
      <c r="J89" s="6"/>
      <c r="K89" s="6"/>
      <c r="L89" s="6"/>
      <c r="M89" s="6"/>
      <c r="O89" s="20"/>
      <c r="P89" s="20"/>
      <c r="T89" s="21"/>
    </row>
    <row r="90" spans="2:20" ht="15.75" x14ac:dyDescent="0.25">
      <c r="B90" s="4"/>
      <c r="C90" s="5"/>
      <c r="D90" s="6"/>
      <c r="E90" s="6"/>
      <c r="F90" s="6"/>
      <c r="G90" s="6"/>
      <c r="H90" s="6"/>
      <c r="I90" s="6"/>
      <c r="J90" s="6"/>
      <c r="K90" s="6"/>
      <c r="L90" s="6"/>
      <c r="M90" s="6"/>
      <c r="O90" s="20"/>
      <c r="P90" s="20"/>
      <c r="T90" s="21"/>
    </row>
    <row r="91" spans="2:20" ht="15.75" x14ac:dyDescent="0.25">
      <c r="B91" s="4"/>
      <c r="C91" s="5"/>
      <c r="D91" s="6"/>
      <c r="E91" s="6"/>
      <c r="F91" s="6"/>
      <c r="G91" s="6"/>
      <c r="H91" s="6"/>
      <c r="I91" s="6"/>
      <c r="J91" s="6"/>
      <c r="K91" s="6"/>
      <c r="L91" s="6"/>
      <c r="M91" s="6"/>
      <c r="O91" s="20"/>
      <c r="P91" s="20"/>
      <c r="T91" s="21"/>
    </row>
    <row r="92" spans="2:20" ht="15.75" x14ac:dyDescent="0.25">
      <c r="B92" s="4"/>
      <c r="C92" s="5"/>
      <c r="D92" s="6"/>
      <c r="E92" s="6"/>
      <c r="F92" s="6"/>
      <c r="G92" s="6"/>
      <c r="H92" s="6"/>
      <c r="I92" s="6"/>
      <c r="J92" s="6"/>
      <c r="K92" s="6"/>
      <c r="L92" s="6"/>
      <c r="M92" s="6"/>
      <c r="O92" s="20"/>
      <c r="P92" s="20"/>
      <c r="T92" s="21"/>
    </row>
    <row r="93" spans="2:20" ht="15.75" x14ac:dyDescent="0.25">
      <c r="B93" s="4"/>
      <c r="C93" s="5"/>
      <c r="D93" s="6"/>
      <c r="E93" s="6"/>
      <c r="F93" s="6"/>
      <c r="G93" s="6"/>
      <c r="H93" s="6"/>
      <c r="I93" s="6"/>
      <c r="J93" s="6"/>
      <c r="K93" s="6"/>
      <c r="L93" s="6"/>
      <c r="M93" s="6"/>
      <c r="O93" s="20"/>
      <c r="P93" s="20"/>
      <c r="T93" s="22"/>
    </row>
    <row r="94" spans="2:20" ht="15.75" x14ac:dyDescent="0.25">
      <c r="B94" s="4"/>
      <c r="C94" s="5"/>
      <c r="D94" s="6"/>
      <c r="E94" s="6"/>
      <c r="F94" s="6"/>
      <c r="G94" s="6"/>
      <c r="H94" s="6"/>
      <c r="I94" s="6"/>
      <c r="J94" s="6"/>
      <c r="K94" s="6"/>
      <c r="L94" s="6"/>
      <c r="M94" s="6"/>
      <c r="O94" s="18"/>
      <c r="P94" s="18"/>
      <c r="R94" s="17"/>
      <c r="S94" s="17"/>
      <c r="T94" s="19"/>
    </row>
    <row r="95" spans="2:20" ht="15.75" x14ac:dyDescent="0.25">
      <c r="B95" s="4"/>
      <c r="C95" s="5"/>
      <c r="D95" s="6"/>
      <c r="E95" s="6"/>
      <c r="F95" s="6"/>
      <c r="G95" s="6"/>
      <c r="H95" s="6"/>
      <c r="I95" s="6"/>
      <c r="J95" s="6"/>
      <c r="K95" s="6"/>
      <c r="L95" s="6"/>
      <c r="M95" s="6"/>
      <c r="O95" s="20"/>
      <c r="P95" s="20"/>
      <c r="T95" s="21"/>
    </row>
    <row r="96" spans="2:20" ht="15.75" x14ac:dyDescent="0.25">
      <c r="B96" s="4"/>
      <c r="C96" s="5"/>
      <c r="D96" s="6"/>
      <c r="E96" s="6"/>
      <c r="F96" s="6"/>
      <c r="G96" s="6"/>
      <c r="H96" s="6"/>
      <c r="I96" s="6"/>
      <c r="J96" s="6"/>
      <c r="K96" s="6"/>
      <c r="L96" s="6"/>
      <c r="M96" s="6"/>
      <c r="O96" s="20"/>
      <c r="P96" s="20"/>
      <c r="T96" s="21"/>
    </row>
    <row r="97" spans="2:20" ht="15.75" x14ac:dyDescent="0.25">
      <c r="B97" s="4"/>
      <c r="C97" s="5"/>
      <c r="D97" s="6"/>
      <c r="E97" s="6"/>
      <c r="F97" s="6"/>
      <c r="G97" s="6"/>
      <c r="H97" s="6"/>
      <c r="I97" s="6"/>
      <c r="J97" s="6"/>
      <c r="K97" s="6"/>
      <c r="L97" s="6"/>
      <c r="M97" s="6"/>
      <c r="O97" s="20"/>
      <c r="P97" s="20"/>
      <c r="T97" s="21"/>
    </row>
    <row r="98" spans="2:20" ht="15.75" x14ac:dyDescent="0.25">
      <c r="B98" s="4"/>
      <c r="C98" s="5"/>
      <c r="D98" s="6"/>
      <c r="E98" s="6"/>
      <c r="F98" s="6"/>
      <c r="G98" s="6"/>
      <c r="H98" s="6"/>
      <c r="I98" s="6"/>
      <c r="J98" s="6"/>
      <c r="K98" s="6"/>
      <c r="L98" s="6"/>
      <c r="M98" s="6"/>
      <c r="O98" s="20"/>
      <c r="P98" s="20"/>
      <c r="T98" s="21"/>
    </row>
    <row r="99" spans="2:20" ht="15.75" x14ac:dyDescent="0.25">
      <c r="B99" s="4"/>
      <c r="C99" s="5"/>
      <c r="D99" s="6"/>
      <c r="E99" s="6"/>
      <c r="F99" s="6"/>
      <c r="G99" s="6"/>
      <c r="H99" s="6"/>
      <c r="I99" s="6"/>
      <c r="J99" s="6"/>
      <c r="K99" s="6"/>
      <c r="L99" s="6"/>
      <c r="M99" s="6"/>
      <c r="O99" s="20"/>
      <c r="P99" s="20"/>
      <c r="T99" s="21"/>
    </row>
    <row r="100" spans="2:20" ht="15.75" x14ac:dyDescent="0.25">
      <c r="B100" s="4"/>
      <c r="C100" s="5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2:20" ht="15.75" x14ac:dyDescent="0.25">
      <c r="B101" s="4"/>
      <c r="C101" s="5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2:20" ht="15.75" x14ac:dyDescent="0.25">
      <c r="B102" s="4"/>
      <c r="C102" s="5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2:20" ht="15.75" x14ac:dyDescent="0.25">
      <c r="B103" s="4"/>
      <c r="C103" s="5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2:20" ht="15.75" x14ac:dyDescent="0.25">
      <c r="B104" s="4"/>
      <c r="C104" s="5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2:20" ht="15.75" x14ac:dyDescent="0.25">
      <c r="B105" s="4"/>
      <c r="C105" s="5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2:20" ht="15.75" x14ac:dyDescent="0.25">
      <c r="B106" s="4"/>
      <c r="C106" s="5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2:20" ht="15.75" x14ac:dyDescent="0.25">
      <c r="B107" s="4"/>
      <c r="C107" s="5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2:20" ht="15.75" x14ac:dyDescent="0.25">
      <c r="B108" s="4"/>
      <c r="C108" s="5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2:20" ht="15.75" x14ac:dyDescent="0.25">
      <c r="B109" s="4"/>
      <c r="C109" s="5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2:20" ht="15.75" x14ac:dyDescent="0.25">
      <c r="B110" s="4"/>
      <c r="C110" s="5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2:20" ht="15.75" x14ac:dyDescent="0.25">
      <c r="B111" s="4"/>
      <c r="C111" s="5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2:20" ht="15.75" x14ac:dyDescent="0.25">
      <c r="B112" s="4"/>
      <c r="C112" s="5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2:13" ht="15.75" x14ac:dyDescent="0.25">
      <c r="B113" s="4"/>
      <c r="C113" s="5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2:13" ht="15.75" x14ac:dyDescent="0.25">
      <c r="B114" s="4"/>
      <c r="C114" s="5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2:13" ht="15.75" x14ac:dyDescent="0.25">
      <c r="B115" s="4"/>
      <c r="C115" s="5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2:13" ht="15.75" x14ac:dyDescent="0.25">
      <c r="B116" s="4"/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2:13" ht="15.75" x14ac:dyDescent="0.25">
      <c r="B117" s="4"/>
      <c r="C117" s="5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2:13" ht="15.75" x14ac:dyDescent="0.25">
      <c r="B118" s="4"/>
      <c r="C118" s="5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2:13" ht="15.75" x14ac:dyDescent="0.25">
      <c r="B119" s="4"/>
      <c r="C119" s="5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2:13" ht="15.75" x14ac:dyDescent="0.25">
      <c r="B120" s="4"/>
      <c r="C120" s="5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2:13" ht="15.75" x14ac:dyDescent="0.25">
      <c r="B121" s="4"/>
      <c r="C121" s="5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2:13" ht="15.75" x14ac:dyDescent="0.25">
      <c r="B122" s="4"/>
      <c r="C122" s="5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2:13" ht="15.75" x14ac:dyDescent="0.25">
      <c r="B123" s="4"/>
      <c r="C123" s="5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2:13" ht="15.75" x14ac:dyDescent="0.25">
      <c r="B124" s="4"/>
      <c r="C124" s="5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2:13" ht="15.75" x14ac:dyDescent="0.25">
      <c r="B125" s="4"/>
      <c r="C125" s="5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2:13" ht="15.75" x14ac:dyDescent="0.25">
      <c r="B126" s="4"/>
      <c r="C126" s="5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2:13" x14ac:dyDescent="0.25">
      <c r="B127" s="1"/>
      <c r="C127" s="2"/>
      <c r="D127" s="3"/>
      <c r="E127" s="3" t="s">
        <v>8</v>
      </c>
      <c r="F127" s="3" t="s">
        <v>8</v>
      </c>
      <c r="G127" s="3" t="s">
        <v>8</v>
      </c>
      <c r="H127" s="3" t="s">
        <v>8</v>
      </c>
      <c r="I127" s="3"/>
      <c r="J127" s="3" t="s">
        <v>8</v>
      </c>
      <c r="K127" s="3" t="s">
        <v>8</v>
      </c>
      <c r="L127" s="3" t="s">
        <v>8</v>
      </c>
      <c r="M127" s="3" t="s">
        <v>8</v>
      </c>
    </row>
  </sheetData>
  <mergeCells count="2">
    <mergeCell ref="O1:R1"/>
    <mergeCell ref="S1:T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U127"/>
  <sheetViews>
    <sheetView workbookViewId="0">
      <selection activeCell="N6" sqref="N6"/>
    </sheetView>
  </sheetViews>
  <sheetFormatPr defaultRowHeight="15" x14ac:dyDescent="0.25"/>
  <cols>
    <col min="1" max="1" width="9.140625" style="12"/>
    <col min="2" max="2" width="22.5703125" style="12" customWidth="1"/>
    <col min="3" max="3" width="21" style="12" customWidth="1"/>
    <col min="4" max="13" width="10" style="12" customWidth="1"/>
    <col min="14" max="16384" width="9.140625" style="12"/>
  </cols>
  <sheetData>
    <row r="1" spans="1:20" ht="36" x14ac:dyDescent="0.55000000000000004">
      <c r="A1" s="13" t="s">
        <v>41</v>
      </c>
      <c r="O1" s="64" t="s">
        <v>9</v>
      </c>
      <c r="P1" s="64"/>
      <c r="Q1" s="64"/>
      <c r="R1" s="64"/>
      <c r="S1" s="64">
        <f>SUM(Q4:Q6)</f>
        <v>0</v>
      </c>
      <c r="T1" s="64"/>
    </row>
    <row r="2" spans="1:20" ht="26.25" x14ac:dyDescent="0.4">
      <c r="O2" s="15" t="s">
        <v>0</v>
      </c>
    </row>
    <row r="3" spans="1:20" ht="27" thickBot="1" x14ac:dyDescent="0.45">
      <c r="B3" s="48"/>
      <c r="C3" s="48"/>
      <c r="D3" s="14" t="s">
        <v>0</v>
      </c>
      <c r="E3" s="14"/>
      <c r="F3" s="14"/>
      <c r="G3" s="14"/>
      <c r="H3" s="14"/>
      <c r="I3" s="14"/>
      <c r="J3" s="14"/>
      <c r="K3" s="14"/>
      <c r="L3" s="14"/>
      <c r="M3" s="14"/>
      <c r="O3" s="18" t="s">
        <v>4</v>
      </c>
      <c r="P3" s="18" t="s">
        <v>45</v>
      </c>
      <c r="Q3" s="17"/>
      <c r="R3" s="17"/>
      <c r="S3" s="17"/>
      <c r="T3" s="19" t="s">
        <v>10</v>
      </c>
    </row>
    <row r="4" spans="1:20" ht="17.25" thickTop="1" thickBot="1" x14ac:dyDescent="0.3">
      <c r="B4" s="50" t="s">
        <v>1</v>
      </c>
      <c r="C4" s="49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16" t="s">
        <v>7</v>
      </c>
      <c r="I4" s="16" t="s">
        <v>18</v>
      </c>
      <c r="J4" s="16" t="s">
        <v>19</v>
      </c>
      <c r="K4" s="16" t="s">
        <v>17</v>
      </c>
      <c r="L4" s="16" t="s">
        <v>20</v>
      </c>
      <c r="M4" s="42" t="s">
        <v>21</v>
      </c>
      <c r="O4" s="20"/>
      <c r="P4" s="12" t="s">
        <v>35</v>
      </c>
      <c r="Q4" s="12">
        <f>COUNTIF($E$5:$E$244,"0")</f>
        <v>0</v>
      </c>
      <c r="T4" s="21" t="e">
        <f>(Q4/$S$1)</f>
        <v>#DIV/0!</v>
      </c>
    </row>
    <row r="5" spans="1:20" ht="15.75" x14ac:dyDescent="0.25">
      <c r="B5" s="4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O5" s="20"/>
      <c r="P5" s="12" t="s">
        <v>36</v>
      </c>
      <c r="Q5" s="12">
        <f>COUNTIF($E$5:$E$244,"1")</f>
        <v>0</v>
      </c>
      <c r="T5" s="21" t="e">
        <f>(Q5/$S$1)</f>
        <v>#DIV/0!</v>
      </c>
    </row>
    <row r="6" spans="1:20" ht="15.75" x14ac:dyDescent="0.25">
      <c r="B6" s="4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O6" s="20"/>
      <c r="P6" s="12" t="s">
        <v>37</v>
      </c>
      <c r="Q6" s="12">
        <f>COUNTIF($E$5:$E$244,"2")</f>
        <v>0</v>
      </c>
      <c r="T6" s="21" t="e">
        <f>(Q6/$S$1)</f>
        <v>#DIV/0!</v>
      </c>
    </row>
    <row r="7" spans="1:20" ht="15.75" x14ac:dyDescent="0.25">
      <c r="B7" s="4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O7" s="20"/>
      <c r="T7" s="22"/>
    </row>
    <row r="8" spans="1:20" ht="15.75" x14ac:dyDescent="0.25">
      <c r="B8" s="4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O8" s="18" t="s">
        <v>5</v>
      </c>
      <c r="P8" s="18" t="s">
        <v>46</v>
      </c>
      <c r="R8" s="17"/>
      <c r="S8" s="17"/>
      <c r="T8" s="19"/>
    </row>
    <row r="9" spans="1:20" ht="15.75" x14ac:dyDescent="0.25">
      <c r="B9" s="4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O9" s="18"/>
      <c r="P9" s="20" t="s">
        <v>22</v>
      </c>
      <c r="Q9" s="12">
        <f>COUNTIF($F$5:$F$244,"6")</f>
        <v>0</v>
      </c>
      <c r="R9" s="17"/>
      <c r="S9" s="17"/>
      <c r="T9" s="21" t="e">
        <f t="shared" ref="T9:T15" si="0">(Q9/$S$1)</f>
        <v>#DIV/0!</v>
      </c>
    </row>
    <row r="10" spans="1:20" ht="15.75" x14ac:dyDescent="0.25">
      <c r="B10" s="4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O10" s="18"/>
      <c r="P10" s="20" t="s">
        <v>23</v>
      </c>
      <c r="Q10" s="12">
        <f>COUNTIF($F$5:$F$244,"7")</f>
        <v>0</v>
      </c>
      <c r="R10" s="17"/>
      <c r="S10" s="17"/>
      <c r="T10" s="21" t="e">
        <f t="shared" si="0"/>
        <v>#DIV/0!</v>
      </c>
    </row>
    <row r="11" spans="1:20" ht="15.75" x14ac:dyDescent="0.25">
      <c r="B11" s="4"/>
      <c r="C11" s="5"/>
      <c r="D11" s="6"/>
      <c r="E11" s="6"/>
      <c r="F11" s="6"/>
      <c r="G11" s="6"/>
      <c r="H11" s="6"/>
      <c r="I11" s="6"/>
      <c r="J11" s="6"/>
      <c r="K11" s="6"/>
      <c r="L11" s="6"/>
      <c r="M11" s="3"/>
      <c r="O11" s="18"/>
      <c r="P11" s="20" t="s">
        <v>24</v>
      </c>
      <c r="Q11" s="12">
        <f>COUNTIF($F$5:$F$244,"8")</f>
        <v>0</v>
      </c>
      <c r="R11" s="17"/>
      <c r="S11" s="17"/>
      <c r="T11" s="21" t="e">
        <f t="shared" si="0"/>
        <v>#DIV/0!</v>
      </c>
    </row>
    <row r="12" spans="1:20" ht="15.75" x14ac:dyDescent="0.25">
      <c r="B12" s="4"/>
      <c r="C12" s="5" t="s">
        <v>13</v>
      </c>
      <c r="D12" s="6"/>
      <c r="E12" s="6"/>
      <c r="F12" s="6"/>
      <c r="G12" s="6"/>
      <c r="H12" s="6"/>
      <c r="I12" s="6"/>
      <c r="J12" s="6"/>
      <c r="K12" s="6"/>
      <c r="L12" s="6"/>
      <c r="M12" s="34"/>
      <c r="O12" s="18"/>
      <c r="P12" s="20" t="s">
        <v>25</v>
      </c>
      <c r="Q12" s="12">
        <f>COUNTIF($F$5:$F$244,"9")</f>
        <v>0</v>
      </c>
      <c r="R12" s="17"/>
      <c r="S12" s="17"/>
      <c r="T12" s="21" t="e">
        <f t="shared" si="0"/>
        <v>#DIV/0!</v>
      </c>
    </row>
    <row r="13" spans="1:20" ht="15.75" x14ac:dyDescent="0.25">
      <c r="B13" s="4"/>
      <c r="C13" s="5"/>
      <c r="D13" s="6"/>
      <c r="E13" s="6"/>
      <c r="F13" s="6"/>
      <c r="G13" s="6"/>
      <c r="H13" s="6"/>
      <c r="I13" s="6"/>
      <c r="J13" s="6"/>
      <c r="K13" s="6"/>
      <c r="L13" s="6"/>
      <c r="M13" s="34"/>
      <c r="O13" s="18"/>
      <c r="P13" s="20" t="s">
        <v>26</v>
      </c>
      <c r="Q13" s="12">
        <f>COUNTIF($F$5:$F$244,"10")</f>
        <v>0</v>
      </c>
      <c r="R13" s="17"/>
      <c r="S13" s="17"/>
      <c r="T13" s="21" t="e">
        <f t="shared" si="0"/>
        <v>#DIV/0!</v>
      </c>
    </row>
    <row r="14" spans="1:20" ht="15.75" x14ac:dyDescent="0.25">
      <c r="B14" s="4"/>
      <c r="C14" s="5"/>
      <c r="D14" s="6"/>
      <c r="E14" s="6"/>
      <c r="F14" s="6"/>
      <c r="G14" s="6"/>
      <c r="H14" s="6"/>
      <c r="I14" s="6"/>
      <c r="J14" s="6"/>
      <c r="K14" s="6"/>
      <c r="L14" s="6"/>
      <c r="M14" s="34"/>
      <c r="O14" s="18"/>
      <c r="P14" s="20" t="s">
        <v>27</v>
      </c>
      <c r="Q14" s="12">
        <f>COUNTIF($F$5:$F$244,"11")</f>
        <v>0</v>
      </c>
      <c r="R14" s="17"/>
      <c r="S14" s="17"/>
      <c r="T14" s="21" t="e">
        <f t="shared" si="0"/>
        <v>#DIV/0!</v>
      </c>
    </row>
    <row r="15" spans="1:20" ht="15.75" x14ac:dyDescent="0.25">
      <c r="B15" s="4"/>
      <c r="C15" s="5"/>
      <c r="D15" s="6"/>
      <c r="E15" s="6"/>
      <c r="F15" s="6"/>
      <c r="G15" s="6"/>
      <c r="H15" s="6"/>
      <c r="I15" s="6"/>
      <c r="J15" s="6"/>
      <c r="K15" s="6"/>
      <c r="L15" s="6"/>
      <c r="M15" s="34"/>
      <c r="O15" s="18"/>
      <c r="P15" s="20" t="s">
        <v>28</v>
      </c>
      <c r="Q15" s="12">
        <f>COUNTIF($F$5:$F$244,"12")</f>
        <v>0</v>
      </c>
      <c r="R15" s="17"/>
      <c r="S15" s="17"/>
      <c r="T15" s="21" t="e">
        <f t="shared" si="0"/>
        <v>#DIV/0!</v>
      </c>
    </row>
    <row r="16" spans="1:20" ht="15.75" x14ac:dyDescent="0.25">
      <c r="B16" s="4"/>
      <c r="C16" s="5"/>
      <c r="D16" s="6"/>
      <c r="E16" s="6"/>
      <c r="F16" s="6"/>
      <c r="G16" s="6"/>
      <c r="H16" s="6"/>
      <c r="I16" s="6"/>
      <c r="J16" s="6"/>
      <c r="K16" s="6"/>
      <c r="L16" s="6"/>
      <c r="M16" s="34"/>
      <c r="O16" s="18"/>
      <c r="P16" s="18"/>
      <c r="R16" s="17"/>
      <c r="S16" s="17"/>
      <c r="T16" s="19"/>
    </row>
    <row r="17" spans="2:21" ht="15.75" x14ac:dyDescent="0.25">
      <c r="B17" s="4"/>
      <c r="C17" s="5"/>
      <c r="D17" s="6"/>
      <c r="E17" s="6"/>
      <c r="F17" s="6"/>
      <c r="G17" s="6"/>
      <c r="H17" s="6"/>
      <c r="I17" s="6"/>
      <c r="J17" s="6"/>
      <c r="K17" s="6"/>
      <c r="L17" s="6"/>
      <c r="M17" s="3"/>
      <c r="N17" s="35"/>
      <c r="O17" s="38" t="s">
        <v>6</v>
      </c>
      <c r="P17" s="38" t="s">
        <v>29</v>
      </c>
      <c r="Q17" s="35"/>
      <c r="R17" s="39"/>
      <c r="S17" s="39"/>
      <c r="T17" s="36"/>
      <c r="U17" s="35"/>
    </row>
    <row r="18" spans="2:21" ht="15.75" x14ac:dyDescent="0.25">
      <c r="B18" s="4"/>
      <c r="C18" s="5"/>
      <c r="D18" s="6"/>
      <c r="E18" s="6"/>
      <c r="F18" s="6"/>
      <c r="G18" s="6"/>
      <c r="H18" s="6"/>
      <c r="I18" s="6"/>
      <c r="J18" s="6"/>
      <c r="K18" s="6"/>
      <c r="L18" s="6"/>
      <c r="M18" s="38"/>
      <c r="N18" s="35"/>
      <c r="P18" s="3" t="s">
        <v>16</v>
      </c>
      <c r="Q18" s="12">
        <f>COUNTIF($G$5:$G$244,"4")</f>
        <v>0</v>
      </c>
      <c r="R18" s="35"/>
      <c r="S18" s="35"/>
      <c r="T18" s="36" t="e">
        <f>(Q18/$S$1)</f>
        <v>#DIV/0!</v>
      </c>
      <c r="U18" s="35"/>
    </row>
    <row r="19" spans="2:21" ht="15.75" x14ac:dyDescent="0.25">
      <c r="B19" s="4"/>
      <c r="C19" s="5"/>
      <c r="D19" s="6"/>
      <c r="E19" s="6"/>
      <c r="F19" s="6"/>
      <c r="G19" s="6"/>
      <c r="H19" s="6"/>
      <c r="I19" s="6"/>
      <c r="J19" s="6"/>
      <c r="K19" s="6"/>
      <c r="L19" s="6"/>
      <c r="M19" s="38"/>
      <c r="N19" s="35"/>
      <c r="P19" s="3" t="s">
        <v>15</v>
      </c>
      <c r="Q19" s="12">
        <f>COUNTIF($G$5:$G$244,"3")</f>
        <v>0</v>
      </c>
      <c r="R19" s="35"/>
      <c r="S19" s="35"/>
      <c r="T19" s="36" t="e">
        <f>(Q19/$S$1)</f>
        <v>#DIV/0!</v>
      </c>
      <c r="U19" s="35"/>
    </row>
    <row r="20" spans="2:21" ht="15.75" x14ac:dyDescent="0.25">
      <c r="B20" s="4"/>
      <c r="C20" s="5"/>
      <c r="D20" s="6"/>
      <c r="E20" s="6"/>
      <c r="F20" s="6"/>
      <c r="G20" s="6"/>
      <c r="H20" s="6"/>
      <c r="I20" s="6"/>
      <c r="J20" s="6"/>
      <c r="K20" s="6"/>
      <c r="L20" s="6"/>
      <c r="M20" s="3"/>
      <c r="N20" s="35"/>
      <c r="O20" s="3"/>
      <c r="P20" s="3" t="s">
        <v>14</v>
      </c>
      <c r="Q20" s="12">
        <f>COUNTIF($G$5:$G$244,"2")</f>
        <v>0</v>
      </c>
      <c r="R20" s="35"/>
      <c r="S20" s="35"/>
      <c r="T20" s="36" t="e">
        <f>(Q20/$S$1)</f>
        <v>#DIV/0!</v>
      </c>
      <c r="U20" s="35"/>
    </row>
    <row r="21" spans="2:21" ht="15.75" x14ac:dyDescent="0.25">
      <c r="B21" s="4"/>
      <c r="C21" s="5"/>
      <c r="D21" s="6"/>
      <c r="E21" s="6"/>
      <c r="F21" s="6"/>
      <c r="G21" s="6"/>
      <c r="H21" s="6"/>
      <c r="I21" s="6"/>
      <c r="J21" s="6"/>
      <c r="K21" s="6"/>
      <c r="L21" s="3"/>
      <c r="M21" s="3"/>
      <c r="N21" s="35"/>
      <c r="O21" s="3"/>
      <c r="P21" s="3" t="s">
        <v>34</v>
      </c>
      <c r="Q21" s="12">
        <f>COUNTIF($G$5:$G$244,"1")</f>
        <v>0</v>
      </c>
      <c r="R21" s="35"/>
      <c r="S21" s="35"/>
      <c r="T21" s="36" t="e">
        <f>(Q21/$S$1)</f>
        <v>#DIV/0!</v>
      </c>
      <c r="U21" s="35"/>
    </row>
    <row r="22" spans="2:21" ht="15.75" x14ac:dyDescent="0.25">
      <c r="B22" s="4"/>
      <c r="C22" s="5"/>
      <c r="D22" s="6"/>
      <c r="E22" s="6"/>
      <c r="F22" s="6"/>
      <c r="G22" s="6"/>
      <c r="H22" s="6"/>
      <c r="I22" s="6"/>
      <c r="J22" s="6"/>
      <c r="K22" s="6"/>
      <c r="L22" s="3"/>
      <c r="M22" s="3"/>
      <c r="N22" s="35"/>
      <c r="O22" s="3"/>
      <c r="P22" s="35"/>
      <c r="Q22" s="35"/>
      <c r="R22" s="35"/>
      <c r="S22" s="35"/>
      <c r="T22" s="35"/>
      <c r="U22" s="35"/>
    </row>
    <row r="23" spans="2:21" ht="15.75" x14ac:dyDescent="0.25">
      <c r="B23" s="4"/>
      <c r="C23" s="5"/>
      <c r="D23" s="6"/>
      <c r="E23" s="6"/>
      <c r="F23" s="6"/>
      <c r="G23" s="6"/>
      <c r="H23" s="6"/>
      <c r="I23" s="6"/>
      <c r="J23" s="6"/>
      <c r="K23" s="6"/>
      <c r="L23" s="3"/>
      <c r="M23" s="3"/>
      <c r="N23" s="35"/>
      <c r="O23" s="38" t="s">
        <v>7</v>
      </c>
      <c r="P23" s="38" t="s">
        <v>47</v>
      </c>
      <c r="Q23" s="35"/>
      <c r="R23" s="39"/>
      <c r="S23" s="39"/>
      <c r="T23" s="36"/>
      <c r="U23" s="35"/>
    </row>
    <row r="24" spans="2:21" ht="15.75" x14ac:dyDescent="0.25">
      <c r="B24" s="4"/>
      <c r="C24" s="5"/>
      <c r="D24" s="6"/>
      <c r="E24" s="6"/>
      <c r="F24" s="6"/>
      <c r="G24" s="6"/>
      <c r="H24" s="6"/>
      <c r="I24" s="6"/>
      <c r="J24" s="6"/>
      <c r="K24" s="6"/>
      <c r="L24" s="3"/>
      <c r="M24" s="3"/>
      <c r="N24" s="35"/>
      <c r="O24" s="3"/>
      <c r="P24" s="3" t="s">
        <v>16</v>
      </c>
      <c r="Q24" s="12">
        <f>COUNTIF($H$5:$H$244,"4")</f>
        <v>0</v>
      </c>
      <c r="R24" s="35"/>
      <c r="S24" s="35"/>
      <c r="T24" s="36" t="e">
        <f>(Q24/$S$1)</f>
        <v>#DIV/0!</v>
      </c>
      <c r="U24" s="35"/>
    </row>
    <row r="25" spans="2:21" ht="15.75" x14ac:dyDescent="0.25">
      <c r="B25" s="4"/>
      <c r="C25" s="5"/>
      <c r="D25" s="6"/>
      <c r="E25" s="6"/>
      <c r="F25" s="6"/>
      <c r="G25" s="6"/>
      <c r="H25" s="6"/>
      <c r="I25" s="6"/>
      <c r="J25" s="6"/>
      <c r="K25" s="6"/>
      <c r="L25" s="3"/>
      <c r="M25" s="38"/>
      <c r="N25" s="35"/>
      <c r="O25" s="3"/>
      <c r="P25" s="3" t="s">
        <v>15</v>
      </c>
      <c r="Q25" s="12">
        <f>COUNTIF($H$5:$H$244,"3")</f>
        <v>0</v>
      </c>
      <c r="R25" s="35"/>
      <c r="S25" s="35"/>
      <c r="T25" s="36" t="e">
        <f>(Q25/$S$1)</f>
        <v>#DIV/0!</v>
      </c>
      <c r="U25" s="35"/>
    </row>
    <row r="26" spans="2:21" ht="15.75" x14ac:dyDescent="0.25">
      <c r="B26" s="4"/>
      <c r="C26" s="5"/>
      <c r="D26" s="6"/>
      <c r="E26" s="6"/>
      <c r="F26" s="6"/>
      <c r="G26" s="6"/>
      <c r="H26" s="6"/>
      <c r="I26" s="6"/>
      <c r="J26" s="6"/>
      <c r="K26" s="6"/>
      <c r="L26" s="3"/>
      <c r="M26" s="3"/>
      <c r="N26" s="35"/>
      <c r="O26" s="3"/>
      <c r="P26" s="3" t="s">
        <v>14</v>
      </c>
      <c r="Q26" s="12">
        <f>COUNTIF($H$5:$H$244,"2")</f>
        <v>0</v>
      </c>
      <c r="R26" s="35"/>
      <c r="S26" s="35"/>
      <c r="T26" s="36" t="e">
        <f>(Q26/$S$1)</f>
        <v>#DIV/0!</v>
      </c>
      <c r="U26" s="35"/>
    </row>
    <row r="27" spans="2:21" ht="15.75" x14ac:dyDescent="0.25">
      <c r="B27" s="4"/>
      <c r="C27" s="5"/>
      <c r="D27" s="6"/>
      <c r="E27" s="6"/>
      <c r="F27" s="6"/>
      <c r="G27" s="6"/>
      <c r="H27" s="6"/>
      <c r="I27" s="6"/>
      <c r="J27" s="6"/>
      <c r="K27" s="6"/>
      <c r="L27" s="3"/>
      <c r="M27" s="3"/>
      <c r="N27" s="35"/>
      <c r="O27" s="3"/>
      <c r="P27" s="3" t="s">
        <v>34</v>
      </c>
      <c r="Q27" s="12">
        <f>COUNTIF($H$5:$H$244,"1")</f>
        <v>0</v>
      </c>
      <c r="R27" s="35"/>
      <c r="S27" s="35"/>
      <c r="T27" s="36" t="e">
        <f>(Q27/$S$1)</f>
        <v>#DIV/0!</v>
      </c>
      <c r="U27" s="35"/>
    </row>
    <row r="28" spans="2:21" ht="15.75" x14ac:dyDescent="0.25">
      <c r="B28" s="4"/>
      <c r="C28" s="5"/>
      <c r="D28" s="6"/>
      <c r="E28" s="6"/>
      <c r="F28" s="6"/>
      <c r="G28" s="6"/>
      <c r="H28" s="6"/>
      <c r="I28" s="6"/>
      <c r="J28" s="6"/>
      <c r="K28" s="6"/>
      <c r="L28" s="3"/>
      <c r="M28" s="3"/>
      <c r="N28" s="35"/>
      <c r="U28" s="35"/>
    </row>
    <row r="29" spans="2:21" ht="15.75" x14ac:dyDescent="0.25">
      <c r="B29" s="4"/>
      <c r="C29" s="5"/>
      <c r="D29" s="6"/>
      <c r="E29" s="6"/>
      <c r="F29" s="6"/>
      <c r="G29" s="6"/>
      <c r="H29" s="6"/>
      <c r="I29" s="6"/>
      <c r="J29" s="6"/>
      <c r="K29" s="6"/>
      <c r="L29" s="3"/>
      <c r="M29" s="3"/>
      <c r="N29" s="35"/>
      <c r="O29" s="38" t="s">
        <v>18</v>
      </c>
      <c r="P29" s="38" t="s">
        <v>48</v>
      </c>
      <c r="Q29" s="35"/>
      <c r="R29" s="39"/>
      <c r="S29" s="39"/>
      <c r="T29" s="36"/>
      <c r="U29" s="35"/>
    </row>
    <row r="30" spans="2:21" ht="15.75" x14ac:dyDescent="0.25">
      <c r="B30" s="4"/>
      <c r="C30" s="5"/>
      <c r="D30" s="6"/>
      <c r="E30" s="6"/>
      <c r="F30" s="6"/>
      <c r="G30" s="6"/>
      <c r="H30" s="6"/>
      <c r="I30" s="6"/>
      <c r="J30" s="6"/>
      <c r="K30" s="6"/>
      <c r="L30" s="3"/>
      <c r="M30" s="35"/>
      <c r="N30" s="35"/>
      <c r="O30" s="3"/>
      <c r="P30" s="3" t="s">
        <v>16</v>
      </c>
      <c r="Q30" s="12">
        <f>COUNTIF($I$5:$I$244,"4")</f>
        <v>0</v>
      </c>
      <c r="R30" s="35"/>
      <c r="S30" s="35"/>
      <c r="T30" s="36" t="e">
        <f>(Q30/$S$1)</f>
        <v>#DIV/0!</v>
      </c>
      <c r="U30" s="35"/>
    </row>
    <row r="31" spans="2:21" ht="15.75" x14ac:dyDescent="0.25">
      <c r="B31" s="4"/>
      <c r="C31" s="5"/>
      <c r="D31" s="6"/>
      <c r="E31" s="6"/>
      <c r="F31" s="6"/>
      <c r="G31" s="6"/>
      <c r="H31" s="6"/>
      <c r="I31" s="6"/>
      <c r="J31" s="6"/>
      <c r="K31" s="6"/>
      <c r="L31" s="3"/>
      <c r="M31" s="3"/>
      <c r="N31" s="35"/>
      <c r="O31" s="3"/>
      <c r="P31" s="3" t="s">
        <v>15</v>
      </c>
      <c r="Q31" s="12">
        <f>COUNTIF($I$5:$I$244,"3")</f>
        <v>0</v>
      </c>
      <c r="R31" s="35"/>
      <c r="S31" s="35"/>
      <c r="T31" s="36" t="e">
        <f>(Q31/$S$1)</f>
        <v>#DIV/0!</v>
      </c>
      <c r="U31" s="35"/>
    </row>
    <row r="32" spans="2:21" ht="15.75" x14ac:dyDescent="0.25">
      <c r="B32" s="4"/>
      <c r="C32" s="5"/>
      <c r="D32" s="6"/>
      <c r="E32" s="6"/>
      <c r="F32" s="6"/>
      <c r="G32" s="6"/>
      <c r="H32" s="6"/>
      <c r="I32" s="6"/>
      <c r="J32" s="6"/>
      <c r="K32" s="6"/>
      <c r="L32" s="38"/>
      <c r="M32" s="38"/>
      <c r="N32" s="35"/>
      <c r="O32" s="3"/>
      <c r="P32" s="3" t="s">
        <v>14</v>
      </c>
      <c r="Q32" s="12">
        <f>COUNTIF($I$5:$I$244,"2")</f>
        <v>0</v>
      </c>
      <c r="R32" s="35"/>
      <c r="S32" s="35"/>
      <c r="T32" s="36" t="e">
        <f>(Q32/$S$1)</f>
        <v>#DIV/0!</v>
      </c>
      <c r="U32" s="35"/>
    </row>
    <row r="33" spans="2:21" ht="15.75" x14ac:dyDescent="0.25">
      <c r="B33" s="4"/>
      <c r="C33" s="5"/>
      <c r="D33" s="6"/>
      <c r="E33" s="6"/>
      <c r="F33" s="6"/>
      <c r="G33" s="6"/>
      <c r="H33" s="6"/>
      <c r="I33" s="6"/>
      <c r="J33" s="6"/>
      <c r="K33" s="6"/>
      <c r="L33" s="3"/>
      <c r="M33" s="3"/>
      <c r="N33" s="35"/>
      <c r="O33" s="3"/>
      <c r="P33" s="3" t="s">
        <v>34</v>
      </c>
      <c r="Q33" s="12">
        <f>COUNTIF($I$5:$I$244,"1")</f>
        <v>0</v>
      </c>
      <c r="R33" s="35"/>
      <c r="S33" s="35"/>
      <c r="T33" s="36" t="e">
        <f>(Q33/$S$1)</f>
        <v>#DIV/0!</v>
      </c>
      <c r="U33" s="35"/>
    </row>
    <row r="34" spans="2:21" ht="15.75" x14ac:dyDescent="0.25">
      <c r="B34" s="4"/>
      <c r="C34" s="5"/>
      <c r="D34" s="6"/>
      <c r="E34" s="6"/>
      <c r="F34" s="6"/>
      <c r="G34" s="6"/>
      <c r="H34" s="6"/>
      <c r="I34" s="6"/>
      <c r="J34" s="6"/>
      <c r="K34" s="6"/>
      <c r="L34" s="3"/>
      <c r="M34" s="3"/>
      <c r="N34" s="35"/>
      <c r="U34" s="35"/>
    </row>
    <row r="35" spans="2:21" ht="15.75" x14ac:dyDescent="0.25">
      <c r="B35" s="4"/>
      <c r="C35" s="5"/>
      <c r="D35" s="6"/>
      <c r="E35" s="6"/>
      <c r="F35" s="6"/>
      <c r="G35" s="6"/>
      <c r="H35" s="6"/>
      <c r="I35" s="6"/>
      <c r="J35" s="6"/>
      <c r="K35" s="6"/>
      <c r="L35" s="3"/>
      <c r="M35" s="3"/>
      <c r="N35" s="35"/>
      <c r="O35" s="38" t="s">
        <v>19</v>
      </c>
      <c r="P35" s="38" t="s">
        <v>49</v>
      </c>
      <c r="Q35" s="35"/>
      <c r="R35" s="39"/>
      <c r="S35" s="39"/>
      <c r="T35" s="36"/>
      <c r="U35" s="35"/>
    </row>
    <row r="36" spans="2:21" ht="15.75" x14ac:dyDescent="0.25">
      <c r="B36" s="4"/>
      <c r="C36" s="5"/>
      <c r="D36" s="6"/>
      <c r="E36" s="6"/>
      <c r="F36" s="6"/>
      <c r="G36" s="6"/>
      <c r="H36" s="6"/>
      <c r="I36" s="6"/>
      <c r="J36" s="6"/>
      <c r="K36" s="6"/>
      <c r="L36" s="3"/>
      <c r="M36" s="3"/>
      <c r="N36" s="35"/>
      <c r="O36" s="3"/>
      <c r="P36" s="3" t="s">
        <v>16</v>
      </c>
      <c r="Q36" s="12">
        <f>COUNTIF($J$5:$J$244,"4")</f>
        <v>0</v>
      </c>
      <c r="R36" s="35"/>
      <c r="S36" s="35"/>
      <c r="T36" s="36" t="e">
        <f>(Q36/$S$1)</f>
        <v>#DIV/0!</v>
      </c>
      <c r="U36" s="35"/>
    </row>
    <row r="37" spans="2:21" ht="15.75" x14ac:dyDescent="0.25">
      <c r="B37" s="4"/>
      <c r="C37" s="5"/>
      <c r="D37" s="6"/>
      <c r="E37" s="6"/>
      <c r="F37" s="6"/>
      <c r="G37" s="6"/>
      <c r="H37" s="6"/>
      <c r="I37" s="6"/>
      <c r="J37" s="6"/>
      <c r="K37" s="6"/>
      <c r="L37" s="3"/>
      <c r="M37" s="3"/>
      <c r="N37" s="35"/>
      <c r="O37" s="3"/>
      <c r="P37" s="3" t="s">
        <v>15</v>
      </c>
      <c r="Q37" s="12">
        <f>COUNTIF($J$5:$J$244,"3")</f>
        <v>0</v>
      </c>
      <c r="R37" s="35"/>
      <c r="S37" s="35"/>
      <c r="T37" s="36" t="e">
        <f>(Q37/$S$1)</f>
        <v>#DIV/0!</v>
      </c>
      <c r="U37" s="35"/>
    </row>
    <row r="38" spans="2:21" ht="15.75" x14ac:dyDescent="0.25">
      <c r="B38" s="4"/>
      <c r="C38" s="5"/>
      <c r="D38" s="6"/>
      <c r="E38" s="6"/>
      <c r="F38" s="6"/>
      <c r="G38" s="6"/>
      <c r="H38" s="6"/>
      <c r="I38" s="6"/>
      <c r="J38" s="6"/>
      <c r="K38" s="6"/>
      <c r="L38" s="3"/>
      <c r="M38" s="3"/>
      <c r="N38" s="35"/>
      <c r="O38" s="3"/>
      <c r="P38" s="3" t="s">
        <v>14</v>
      </c>
      <c r="Q38" s="12">
        <f>COUNTIF($J$5:$J$244,"2")</f>
        <v>0</v>
      </c>
      <c r="R38" s="35"/>
      <c r="S38" s="35"/>
      <c r="T38" s="36" t="e">
        <f>(Q38/$S$1)</f>
        <v>#DIV/0!</v>
      </c>
      <c r="U38" s="35"/>
    </row>
    <row r="39" spans="2:21" ht="15.75" x14ac:dyDescent="0.25">
      <c r="B39" s="4"/>
      <c r="C39" s="5"/>
      <c r="D39" s="6"/>
      <c r="E39" s="6"/>
      <c r="F39" s="6"/>
      <c r="G39" s="6"/>
      <c r="H39" s="6"/>
      <c r="I39" s="6"/>
      <c r="J39" s="6"/>
      <c r="K39" s="6"/>
      <c r="L39" s="38"/>
      <c r="M39" s="38"/>
      <c r="N39" s="35"/>
      <c r="O39" s="3"/>
      <c r="P39" s="3" t="s">
        <v>34</v>
      </c>
      <c r="Q39" s="12">
        <f>COUNTIF($J$5:$J$244,"1")</f>
        <v>0</v>
      </c>
      <c r="R39" s="35"/>
      <c r="S39" s="35"/>
      <c r="T39" s="36" t="e">
        <f>(Q39/$S$1)</f>
        <v>#DIV/0!</v>
      </c>
      <c r="U39" s="35"/>
    </row>
    <row r="40" spans="2:21" ht="15.75" x14ac:dyDescent="0.25">
      <c r="B40" s="4"/>
      <c r="C40" s="5"/>
      <c r="D40" s="6"/>
      <c r="E40" s="6"/>
      <c r="F40" s="6"/>
      <c r="G40" s="6"/>
      <c r="H40" s="6"/>
      <c r="I40" s="6"/>
      <c r="J40" s="6"/>
      <c r="K40" s="6"/>
      <c r="L40" s="3"/>
      <c r="M40" s="3"/>
      <c r="N40" s="35"/>
    </row>
    <row r="41" spans="2:21" ht="15.75" x14ac:dyDescent="0.25">
      <c r="B41" s="4"/>
      <c r="C41" s="5"/>
      <c r="D41" s="6"/>
      <c r="E41" s="6"/>
      <c r="F41" s="6"/>
      <c r="G41" s="6"/>
      <c r="H41" s="6"/>
      <c r="I41" s="6"/>
      <c r="J41" s="6"/>
      <c r="K41" s="6"/>
      <c r="L41" s="3"/>
      <c r="M41" s="3"/>
      <c r="N41" s="35"/>
      <c r="O41" s="38" t="s">
        <v>17</v>
      </c>
      <c r="P41" s="38" t="s">
        <v>50</v>
      </c>
      <c r="Q41" s="35"/>
      <c r="R41" s="39"/>
      <c r="S41" s="39"/>
      <c r="T41" s="36"/>
    </row>
    <row r="42" spans="2:21" ht="15.75" x14ac:dyDescent="0.25">
      <c r="B42" s="4"/>
      <c r="C42" s="5"/>
      <c r="D42" s="6"/>
      <c r="E42" s="6"/>
      <c r="F42" s="6"/>
      <c r="G42" s="6"/>
      <c r="H42" s="6"/>
      <c r="I42" s="6"/>
      <c r="J42" s="6"/>
      <c r="K42" s="6"/>
      <c r="L42" s="3"/>
      <c r="M42" s="3"/>
      <c r="N42" s="35"/>
      <c r="O42" s="3"/>
      <c r="P42" s="3" t="s">
        <v>16</v>
      </c>
      <c r="Q42" s="12">
        <f>COUNTIF($K$5:$K$244,"4")</f>
        <v>0</v>
      </c>
      <c r="R42" s="35"/>
      <c r="S42" s="35"/>
      <c r="T42" s="36" t="e">
        <f>(Q42/$S$1)</f>
        <v>#DIV/0!</v>
      </c>
    </row>
    <row r="43" spans="2:21" ht="15.75" x14ac:dyDescent="0.25">
      <c r="B43" s="4"/>
      <c r="C43" s="5"/>
      <c r="D43" s="6"/>
      <c r="E43" s="6"/>
      <c r="F43" s="6"/>
      <c r="G43" s="6"/>
      <c r="H43" s="6"/>
      <c r="I43" s="6"/>
      <c r="J43" s="6"/>
      <c r="K43" s="6"/>
      <c r="L43" s="3"/>
      <c r="M43" s="3"/>
      <c r="N43" s="35"/>
      <c r="O43" s="3"/>
      <c r="P43" s="3" t="s">
        <v>15</v>
      </c>
      <c r="Q43" s="12">
        <f>COUNTIF($K$5:$K$244,"3")</f>
        <v>0</v>
      </c>
      <c r="R43" s="35"/>
      <c r="S43" s="35"/>
      <c r="T43" s="36" t="e">
        <f>(Q43/$S$1)</f>
        <v>#DIV/0!</v>
      </c>
      <c r="U43" s="35"/>
    </row>
    <row r="44" spans="2:21" ht="15.75" x14ac:dyDescent="0.25">
      <c r="B44" s="4"/>
      <c r="C44" s="5"/>
      <c r="D44" s="6"/>
      <c r="E44" s="6"/>
      <c r="F44" s="6"/>
      <c r="G44" s="6"/>
      <c r="H44" s="6"/>
      <c r="I44" s="6"/>
      <c r="J44" s="6"/>
      <c r="K44" s="6"/>
      <c r="L44" s="3"/>
      <c r="M44" s="3"/>
      <c r="N44" s="35"/>
      <c r="O44" s="3"/>
      <c r="P44" s="3" t="s">
        <v>14</v>
      </c>
      <c r="Q44" s="12">
        <f>COUNTIF($K$5:$K$244,"2")</f>
        <v>0</v>
      </c>
      <c r="R44" s="35"/>
      <c r="S44" s="35"/>
      <c r="T44" s="36" t="e">
        <f>(Q44/$S$1)</f>
        <v>#DIV/0!</v>
      </c>
      <c r="U44" s="35"/>
    </row>
    <row r="45" spans="2:21" ht="15.75" x14ac:dyDescent="0.25">
      <c r="B45" s="4"/>
      <c r="C45" s="5"/>
      <c r="D45" s="6"/>
      <c r="E45" s="6"/>
      <c r="F45" s="6"/>
      <c r="G45" s="6"/>
      <c r="H45" s="6"/>
      <c r="I45" s="6"/>
      <c r="J45" s="6"/>
      <c r="K45" s="6"/>
      <c r="L45" s="3"/>
      <c r="M45" s="3"/>
      <c r="N45" s="35"/>
      <c r="O45" s="3"/>
      <c r="P45" s="3" t="s">
        <v>34</v>
      </c>
      <c r="Q45" s="12">
        <f>COUNTIF($K$5:$K$244,"1")</f>
        <v>0</v>
      </c>
      <c r="R45" s="35"/>
      <c r="S45" s="35"/>
      <c r="T45" s="36" t="e">
        <f>(Q45/$S$1)</f>
        <v>#DIV/0!</v>
      </c>
      <c r="U45" s="35"/>
    </row>
    <row r="46" spans="2:21" ht="15.75" x14ac:dyDescent="0.25">
      <c r="B46" s="4"/>
      <c r="C46" s="5"/>
      <c r="D46" s="6"/>
      <c r="E46" s="6"/>
      <c r="F46" s="6"/>
      <c r="G46" s="6"/>
      <c r="H46" s="6"/>
      <c r="I46" s="6"/>
      <c r="J46" s="6"/>
      <c r="K46" s="6"/>
      <c r="L46" s="38"/>
      <c r="M46" s="38"/>
      <c r="N46" s="35"/>
      <c r="U46" s="35"/>
    </row>
    <row r="47" spans="2:21" ht="15.75" x14ac:dyDescent="0.25">
      <c r="B47" s="4"/>
      <c r="C47" s="5"/>
      <c r="D47" s="6"/>
      <c r="E47" s="6"/>
      <c r="F47" s="6"/>
      <c r="G47" s="6"/>
      <c r="H47" s="6"/>
      <c r="I47" s="6"/>
      <c r="J47" s="6"/>
      <c r="K47" s="6"/>
      <c r="L47" s="3"/>
      <c r="M47" s="3"/>
      <c r="N47" s="35"/>
      <c r="O47" s="38" t="s">
        <v>20</v>
      </c>
      <c r="P47" s="38" t="s">
        <v>51</v>
      </c>
      <c r="Q47" s="35"/>
      <c r="R47" s="39"/>
      <c r="S47" s="39"/>
      <c r="T47" s="36"/>
      <c r="U47" s="35"/>
    </row>
    <row r="48" spans="2:21" ht="15.75" x14ac:dyDescent="0.25">
      <c r="B48" s="4"/>
      <c r="C48" s="5"/>
      <c r="D48" s="6"/>
      <c r="E48" s="6"/>
      <c r="F48" s="6"/>
      <c r="G48" s="6"/>
      <c r="H48" s="6"/>
      <c r="I48" s="6"/>
      <c r="J48" s="6"/>
      <c r="K48" s="6"/>
      <c r="L48" s="3"/>
      <c r="M48" s="3"/>
      <c r="N48" s="35"/>
      <c r="O48" s="3"/>
      <c r="P48" s="3" t="s">
        <v>16</v>
      </c>
      <c r="Q48" s="12">
        <f>COUNTIF($L$5:$L$244,"4")</f>
        <v>0</v>
      </c>
      <c r="R48" s="35"/>
      <c r="S48" s="35"/>
      <c r="T48" s="36" t="e">
        <f>(Q48/$S$1)</f>
        <v>#DIV/0!</v>
      </c>
      <c r="U48" s="35"/>
    </row>
    <row r="49" spans="2:21" ht="15.75" x14ac:dyDescent="0.25">
      <c r="B49" s="4"/>
      <c r="C49" s="5"/>
      <c r="D49" s="6"/>
      <c r="E49" s="6"/>
      <c r="F49" s="6"/>
      <c r="G49" s="6"/>
      <c r="H49" s="6"/>
      <c r="I49" s="6"/>
      <c r="J49" s="6"/>
      <c r="K49" s="6"/>
      <c r="L49" s="3"/>
      <c r="M49" s="3"/>
      <c r="N49" s="35"/>
      <c r="O49" s="3"/>
      <c r="P49" s="3" t="s">
        <v>15</v>
      </c>
      <c r="Q49" s="12">
        <f>COUNTIF($L$5:$L$244,"3")</f>
        <v>0</v>
      </c>
      <c r="R49" s="35"/>
      <c r="S49" s="35"/>
      <c r="T49" s="36" t="e">
        <f>(Q49/$S$1)</f>
        <v>#DIV/0!</v>
      </c>
      <c r="U49" s="35"/>
    </row>
    <row r="50" spans="2:21" ht="15.75" x14ac:dyDescent="0.25">
      <c r="B50" s="4"/>
      <c r="C50" s="5"/>
      <c r="D50" s="6"/>
      <c r="E50" s="6"/>
      <c r="F50" s="6"/>
      <c r="G50" s="6"/>
      <c r="H50" s="6"/>
      <c r="I50" s="6"/>
      <c r="J50" s="6"/>
      <c r="K50" s="6"/>
      <c r="L50" s="3"/>
      <c r="M50" s="3"/>
      <c r="N50" s="35"/>
      <c r="O50" s="3"/>
      <c r="P50" s="3" t="s">
        <v>14</v>
      </c>
      <c r="Q50" s="12">
        <f>COUNTIF($L$5:$L$244,"2")</f>
        <v>0</v>
      </c>
      <c r="R50" s="35"/>
      <c r="S50" s="35"/>
      <c r="T50" s="36" t="e">
        <f>(Q50/$S$1)</f>
        <v>#DIV/0!</v>
      </c>
      <c r="U50" s="35"/>
    </row>
    <row r="51" spans="2:21" ht="15.7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3"/>
      <c r="M51" s="3"/>
      <c r="N51" s="35"/>
      <c r="O51" s="3"/>
      <c r="P51" s="3" t="s">
        <v>34</v>
      </c>
      <c r="Q51" s="12">
        <f>COUNTIF($L$5:$L$244,"1")</f>
        <v>0</v>
      </c>
      <c r="R51" s="35"/>
      <c r="S51" s="35"/>
      <c r="T51" s="36" t="e">
        <f>(Q51/$S$1)</f>
        <v>#DIV/0!</v>
      </c>
      <c r="U51" s="35"/>
    </row>
    <row r="52" spans="2:21" ht="15.75" x14ac:dyDescent="0.25">
      <c r="B52" s="4"/>
      <c r="C52" s="5"/>
      <c r="D52" s="6"/>
      <c r="E52" s="6"/>
      <c r="F52" s="6"/>
      <c r="G52" s="6"/>
      <c r="H52" s="6"/>
      <c r="I52" s="6"/>
      <c r="J52" s="6"/>
      <c r="K52" s="6"/>
      <c r="L52" s="3"/>
      <c r="M52" s="3"/>
      <c r="N52" s="35"/>
      <c r="U52" s="35"/>
    </row>
    <row r="53" spans="2:21" ht="15.75" x14ac:dyDescent="0.25">
      <c r="B53" s="4"/>
      <c r="C53" s="5"/>
      <c r="D53" s="6"/>
      <c r="E53" s="6"/>
      <c r="F53" s="6"/>
      <c r="G53" s="6"/>
      <c r="H53" s="6"/>
      <c r="I53" s="6"/>
      <c r="J53" s="6"/>
      <c r="K53" s="6"/>
      <c r="L53" s="38"/>
      <c r="M53" s="38"/>
      <c r="N53" s="35"/>
      <c r="U53" s="35"/>
    </row>
    <row r="54" spans="2:21" ht="15.75" x14ac:dyDescent="0.25">
      <c r="B54" s="4"/>
      <c r="C54" s="5"/>
      <c r="D54" s="6"/>
      <c r="E54" s="6"/>
      <c r="F54" s="6"/>
      <c r="G54" s="6"/>
      <c r="H54" s="6"/>
      <c r="I54" s="6"/>
      <c r="J54" s="6"/>
      <c r="K54" s="6"/>
      <c r="L54" s="3"/>
      <c r="M54" s="3"/>
      <c r="N54" s="35"/>
      <c r="U54" s="35"/>
    </row>
    <row r="55" spans="2:21" ht="15.75" x14ac:dyDescent="0.25">
      <c r="B55" s="4"/>
      <c r="C55" s="5"/>
      <c r="D55" s="6"/>
      <c r="E55" s="6"/>
      <c r="F55" s="6"/>
      <c r="G55" s="6"/>
      <c r="H55" s="6"/>
      <c r="I55" s="6"/>
      <c r="J55" s="6"/>
      <c r="K55" s="6"/>
      <c r="L55" s="3"/>
      <c r="M55" s="3"/>
      <c r="N55" s="35"/>
      <c r="U55" s="35"/>
    </row>
    <row r="56" spans="2:21" ht="15.75" x14ac:dyDescent="0.25">
      <c r="B56" s="4"/>
      <c r="C56" s="5"/>
      <c r="D56" s="6"/>
      <c r="E56" s="6"/>
      <c r="F56" s="6"/>
      <c r="G56" s="6"/>
      <c r="H56" s="6"/>
      <c r="I56" s="6"/>
      <c r="J56" s="6"/>
      <c r="K56" s="6"/>
      <c r="L56" s="3"/>
      <c r="M56" s="3"/>
      <c r="N56" s="35"/>
      <c r="U56" s="35"/>
    </row>
    <row r="57" spans="2:21" ht="15.75" x14ac:dyDescent="0.25">
      <c r="B57" s="4"/>
      <c r="C57" s="5"/>
      <c r="D57" s="6"/>
      <c r="E57" s="6"/>
      <c r="F57" s="6"/>
      <c r="G57" s="6"/>
      <c r="H57" s="6"/>
      <c r="I57" s="6"/>
      <c r="J57" s="6"/>
      <c r="K57" s="6"/>
      <c r="L57" s="3"/>
      <c r="M57" s="3"/>
      <c r="N57" s="35"/>
      <c r="U57" s="35"/>
    </row>
    <row r="58" spans="2:21" ht="15.75" x14ac:dyDescent="0.25">
      <c r="B58" s="4"/>
      <c r="C58" s="5"/>
      <c r="D58" s="6"/>
      <c r="E58" s="6"/>
      <c r="F58" s="6"/>
      <c r="G58" s="6"/>
      <c r="H58" s="6"/>
      <c r="I58" s="6"/>
      <c r="J58" s="6"/>
      <c r="K58" s="6"/>
      <c r="L58" s="3"/>
      <c r="M58" s="3"/>
      <c r="N58" s="35"/>
      <c r="O58" s="3"/>
      <c r="P58" s="3"/>
      <c r="Q58" s="35"/>
      <c r="R58" s="35"/>
      <c r="S58" s="35"/>
      <c r="T58" s="41"/>
      <c r="U58" s="35"/>
    </row>
    <row r="59" spans="2:21" ht="15.75" x14ac:dyDescent="0.25">
      <c r="B59" s="4"/>
      <c r="C59" s="5"/>
      <c r="D59" s="6"/>
      <c r="E59" s="6"/>
      <c r="F59" s="6"/>
      <c r="G59" s="6"/>
      <c r="H59" s="6"/>
      <c r="I59" s="6"/>
      <c r="J59" s="6"/>
      <c r="K59" s="6"/>
      <c r="L59" s="3"/>
      <c r="M59" s="3"/>
      <c r="N59" s="35"/>
      <c r="O59" s="38"/>
      <c r="P59" s="38"/>
      <c r="Q59" s="35"/>
      <c r="R59" s="39"/>
      <c r="S59" s="39"/>
      <c r="T59" s="40"/>
      <c r="U59" s="35"/>
    </row>
    <row r="60" spans="2:21" ht="15.75" x14ac:dyDescent="0.25">
      <c r="B60" s="4"/>
      <c r="C60" s="5"/>
      <c r="D60" s="6"/>
      <c r="E60" s="6"/>
      <c r="F60" s="6"/>
      <c r="G60" s="6"/>
      <c r="H60" s="6"/>
      <c r="I60" s="6"/>
      <c r="J60" s="6"/>
      <c r="K60" s="6"/>
      <c r="L60" s="38"/>
      <c r="M60" s="38"/>
      <c r="N60" s="35"/>
      <c r="O60" s="3"/>
      <c r="P60" s="3"/>
      <c r="Q60" s="35"/>
      <c r="R60" s="35"/>
      <c r="S60" s="35"/>
      <c r="T60" s="36"/>
      <c r="U60" s="35"/>
    </row>
    <row r="61" spans="2:21" ht="15.75" x14ac:dyDescent="0.25">
      <c r="B61" s="4"/>
      <c r="C61" s="5"/>
      <c r="D61" s="6"/>
      <c r="E61" s="6"/>
      <c r="F61" s="6"/>
      <c r="G61" s="6"/>
      <c r="H61" s="6"/>
      <c r="I61" s="6"/>
      <c r="J61" s="6"/>
      <c r="K61" s="6"/>
      <c r="L61" s="3"/>
      <c r="M61" s="3"/>
      <c r="N61" s="35"/>
      <c r="O61" s="3"/>
      <c r="P61" s="3"/>
      <c r="Q61" s="35"/>
      <c r="R61" s="35"/>
      <c r="S61" s="35"/>
      <c r="T61" s="36"/>
      <c r="U61" s="35"/>
    </row>
    <row r="62" spans="2:21" ht="15.75" x14ac:dyDescent="0.25">
      <c r="B62" s="4"/>
      <c r="C62" s="5"/>
      <c r="D62" s="6"/>
      <c r="E62" s="6"/>
      <c r="F62" s="6"/>
      <c r="G62" s="6"/>
      <c r="H62" s="6"/>
      <c r="I62" s="6"/>
      <c r="J62" s="6"/>
      <c r="K62" s="6"/>
      <c r="L62" s="3"/>
      <c r="M62" s="3"/>
      <c r="O62" s="20"/>
      <c r="P62" s="20"/>
      <c r="T62" s="21"/>
    </row>
    <row r="63" spans="2:21" ht="15.75" x14ac:dyDescent="0.25">
      <c r="B63" s="4"/>
      <c r="C63" s="5"/>
      <c r="D63" s="6"/>
      <c r="E63" s="6"/>
      <c r="F63" s="6"/>
      <c r="G63" s="6"/>
      <c r="H63" s="6"/>
      <c r="I63" s="6"/>
      <c r="J63" s="6"/>
      <c r="K63" s="6"/>
      <c r="L63" s="3"/>
      <c r="M63" s="3"/>
      <c r="O63" s="20"/>
      <c r="P63" s="20"/>
      <c r="T63" s="21"/>
    </row>
    <row r="64" spans="2:21" ht="15.75" x14ac:dyDescent="0.25">
      <c r="B64" s="4"/>
      <c r="C64" s="5"/>
      <c r="D64" s="6"/>
      <c r="E64" s="6"/>
      <c r="F64" s="6"/>
      <c r="G64" s="6"/>
      <c r="H64" s="6"/>
      <c r="I64" s="6"/>
      <c r="J64" s="6"/>
      <c r="K64" s="6"/>
      <c r="L64" s="3"/>
      <c r="M64" s="3"/>
      <c r="O64" s="20"/>
      <c r="P64" s="20"/>
      <c r="T64" s="21"/>
    </row>
    <row r="65" spans="2:20" ht="15.75" x14ac:dyDescent="0.25">
      <c r="B65" s="4"/>
      <c r="C65" s="5"/>
      <c r="D65" s="6"/>
      <c r="E65" s="6"/>
      <c r="F65" s="6"/>
      <c r="G65" s="6"/>
      <c r="H65" s="6"/>
      <c r="I65" s="6"/>
      <c r="J65" s="6"/>
      <c r="K65" s="6"/>
      <c r="L65" s="3"/>
      <c r="M65" s="3"/>
      <c r="O65" s="20"/>
      <c r="P65" s="20"/>
      <c r="T65" s="22"/>
    </row>
    <row r="66" spans="2:20" ht="15.75" x14ac:dyDescent="0.25">
      <c r="B66" s="4"/>
      <c r="C66" s="5"/>
      <c r="D66" s="6"/>
      <c r="E66" s="6"/>
      <c r="F66" s="6"/>
      <c r="G66" s="6"/>
      <c r="H66" s="6"/>
      <c r="I66" s="6"/>
      <c r="J66" s="6"/>
      <c r="K66" s="6"/>
      <c r="L66" s="6"/>
      <c r="M66" s="6"/>
      <c r="O66" s="18"/>
      <c r="P66" s="18"/>
      <c r="R66" s="17"/>
      <c r="S66" s="17"/>
      <c r="T66" s="19"/>
    </row>
    <row r="67" spans="2:20" ht="15.75" x14ac:dyDescent="0.25">
      <c r="B67" s="4"/>
      <c r="C67" s="5"/>
      <c r="D67" s="6"/>
      <c r="E67" s="6"/>
      <c r="F67" s="6"/>
      <c r="G67" s="6"/>
      <c r="H67" s="6"/>
      <c r="I67" s="6"/>
      <c r="J67" s="6"/>
      <c r="K67" s="6"/>
      <c r="L67" s="6"/>
      <c r="M67" s="6"/>
      <c r="O67" s="20"/>
      <c r="P67" s="20"/>
      <c r="T67" s="21"/>
    </row>
    <row r="68" spans="2:20" ht="15.75" x14ac:dyDescent="0.25">
      <c r="B68" s="4"/>
      <c r="C68" s="5"/>
      <c r="D68" s="6"/>
      <c r="E68" s="6"/>
      <c r="F68" s="6"/>
      <c r="G68" s="6"/>
      <c r="H68" s="6"/>
      <c r="I68" s="6"/>
      <c r="J68" s="6"/>
      <c r="K68" s="6"/>
      <c r="L68" s="6"/>
      <c r="M68" s="6"/>
      <c r="O68" s="20"/>
      <c r="P68" s="20"/>
      <c r="T68" s="21"/>
    </row>
    <row r="69" spans="2:20" ht="15.75" x14ac:dyDescent="0.25">
      <c r="B69" s="4"/>
      <c r="C69" s="5"/>
      <c r="D69" s="6"/>
      <c r="E69" s="6"/>
      <c r="F69" s="6"/>
      <c r="G69" s="6"/>
      <c r="H69" s="6"/>
      <c r="I69" s="6"/>
      <c r="J69" s="6"/>
      <c r="K69" s="6"/>
      <c r="L69" s="6"/>
      <c r="M69" s="6"/>
      <c r="O69" s="20"/>
      <c r="P69" s="20"/>
      <c r="T69" s="21"/>
    </row>
    <row r="70" spans="2:20" ht="15.75" x14ac:dyDescent="0.25">
      <c r="B70" s="4"/>
      <c r="C70" s="5"/>
      <c r="D70" s="6"/>
      <c r="E70" s="6"/>
      <c r="F70" s="6"/>
      <c r="G70" s="6"/>
      <c r="H70" s="6"/>
      <c r="I70" s="6"/>
      <c r="J70" s="6"/>
      <c r="K70" s="6"/>
      <c r="L70" s="6"/>
      <c r="M70" s="6"/>
      <c r="O70" s="20"/>
      <c r="P70" s="20"/>
      <c r="T70" s="21"/>
    </row>
    <row r="71" spans="2:20" ht="15.75" x14ac:dyDescent="0.25">
      <c r="B71" s="4"/>
      <c r="C71" s="5"/>
      <c r="D71" s="6"/>
      <c r="E71" s="6"/>
      <c r="F71" s="6"/>
      <c r="G71" s="6"/>
      <c r="H71" s="6"/>
      <c r="I71" s="6"/>
      <c r="J71" s="6"/>
      <c r="K71" s="6"/>
      <c r="L71" s="6"/>
      <c r="M71" s="6"/>
      <c r="O71" s="20"/>
      <c r="P71" s="20"/>
      <c r="T71" s="21"/>
    </row>
    <row r="72" spans="2:20" ht="15.75" x14ac:dyDescent="0.25">
      <c r="B72" s="4"/>
      <c r="C72" s="5"/>
      <c r="D72" s="6"/>
      <c r="E72" s="6"/>
      <c r="F72" s="6"/>
      <c r="G72" s="6"/>
      <c r="H72" s="6"/>
      <c r="I72" s="6"/>
      <c r="J72" s="6"/>
      <c r="K72" s="6"/>
      <c r="L72" s="6"/>
      <c r="M72" s="6"/>
      <c r="O72" s="20"/>
      <c r="P72" s="20"/>
      <c r="T72" s="22"/>
    </row>
    <row r="73" spans="2:20" ht="15.75" x14ac:dyDescent="0.25">
      <c r="B73" s="4"/>
      <c r="C73" s="5"/>
      <c r="D73" s="6"/>
      <c r="E73" s="6"/>
      <c r="F73" s="6"/>
      <c r="G73" s="6"/>
      <c r="H73" s="6"/>
      <c r="I73" s="6"/>
      <c r="J73" s="6"/>
      <c r="K73" s="6"/>
      <c r="L73" s="6"/>
      <c r="M73" s="6"/>
      <c r="O73" s="18"/>
      <c r="P73" s="18"/>
      <c r="R73" s="17"/>
      <c r="S73" s="17"/>
      <c r="T73" s="19"/>
    </row>
    <row r="74" spans="2:20" ht="15.75" x14ac:dyDescent="0.25">
      <c r="B74" s="4"/>
      <c r="C74" s="5"/>
      <c r="D74" s="6"/>
      <c r="E74" s="6"/>
      <c r="F74" s="6"/>
      <c r="G74" s="6"/>
      <c r="H74" s="6"/>
      <c r="I74" s="6"/>
      <c r="J74" s="6"/>
      <c r="K74" s="6"/>
      <c r="L74" s="6"/>
      <c r="M74" s="6"/>
      <c r="O74" s="20"/>
      <c r="P74" s="20"/>
      <c r="T74" s="21"/>
    </row>
    <row r="75" spans="2:20" ht="15.75" x14ac:dyDescent="0.25">
      <c r="B75" s="4"/>
      <c r="C75" s="5"/>
      <c r="D75" s="6"/>
      <c r="E75" s="6"/>
      <c r="F75" s="6"/>
      <c r="G75" s="6"/>
      <c r="H75" s="6"/>
      <c r="I75" s="6"/>
      <c r="J75" s="6"/>
      <c r="K75" s="6"/>
      <c r="L75" s="6"/>
      <c r="M75" s="6"/>
      <c r="O75" s="20"/>
      <c r="P75" s="20"/>
      <c r="T75" s="21"/>
    </row>
    <row r="76" spans="2:20" ht="15.75" x14ac:dyDescent="0.25">
      <c r="B76" s="4"/>
      <c r="C76" s="5"/>
      <c r="D76" s="6"/>
      <c r="E76" s="6"/>
      <c r="F76" s="6"/>
      <c r="G76" s="6"/>
      <c r="H76" s="6"/>
      <c r="I76" s="6"/>
      <c r="J76" s="6"/>
      <c r="K76" s="6"/>
      <c r="L76" s="6"/>
      <c r="M76" s="6"/>
      <c r="O76" s="20"/>
      <c r="P76" s="20"/>
      <c r="T76" s="21"/>
    </row>
    <row r="77" spans="2:20" ht="15.75" x14ac:dyDescent="0.25">
      <c r="B77" s="4"/>
      <c r="C77" s="5"/>
      <c r="D77" s="6"/>
      <c r="E77" s="6"/>
      <c r="F77" s="6"/>
      <c r="G77" s="6"/>
      <c r="H77" s="6"/>
      <c r="I77" s="6"/>
      <c r="J77" s="6"/>
      <c r="K77" s="6"/>
      <c r="L77" s="6"/>
      <c r="M77" s="6"/>
      <c r="O77" s="20"/>
      <c r="P77" s="20"/>
      <c r="T77" s="21"/>
    </row>
    <row r="78" spans="2:20" ht="15.75" x14ac:dyDescent="0.25">
      <c r="B78" s="4"/>
      <c r="C78" s="5"/>
      <c r="D78" s="6"/>
      <c r="E78" s="6"/>
      <c r="F78" s="6"/>
      <c r="G78" s="6"/>
      <c r="H78" s="6"/>
      <c r="I78" s="6"/>
      <c r="J78" s="6"/>
      <c r="K78" s="6"/>
      <c r="L78" s="6"/>
      <c r="M78" s="6"/>
      <c r="O78" s="20"/>
      <c r="P78" s="20"/>
      <c r="T78" s="21"/>
    </row>
    <row r="79" spans="2:20" ht="15.75" x14ac:dyDescent="0.25">
      <c r="B79" s="4"/>
      <c r="C79" s="5"/>
      <c r="D79" s="6"/>
      <c r="E79" s="6"/>
      <c r="F79" s="6"/>
      <c r="G79" s="6"/>
      <c r="H79" s="6"/>
      <c r="I79" s="6"/>
      <c r="J79" s="6"/>
      <c r="K79" s="6"/>
      <c r="L79" s="6"/>
      <c r="M79" s="6"/>
      <c r="O79" s="20"/>
      <c r="P79" s="20"/>
      <c r="T79" s="22"/>
    </row>
    <row r="80" spans="2:20" ht="15.75" x14ac:dyDescent="0.25">
      <c r="B80" s="4"/>
      <c r="C80" s="5"/>
      <c r="D80" s="6"/>
      <c r="E80" s="6"/>
      <c r="F80" s="6"/>
      <c r="G80" s="6"/>
      <c r="H80" s="6"/>
      <c r="I80" s="6"/>
      <c r="J80" s="6"/>
      <c r="K80" s="6"/>
      <c r="L80" s="6"/>
      <c r="M80" s="6"/>
      <c r="O80" s="18"/>
      <c r="P80" s="18"/>
      <c r="R80" s="17"/>
      <c r="S80" s="17"/>
      <c r="T80" s="19"/>
    </row>
    <row r="81" spans="2:20" ht="15.75" x14ac:dyDescent="0.25">
      <c r="B81" s="4"/>
      <c r="C81" s="5"/>
      <c r="D81" s="6"/>
      <c r="E81" s="6"/>
      <c r="F81" s="6"/>
      <c r="G81" s="6"/>
      <c r="H81" s="6"/>
      <c r="I81" s="6"/>
      <c r="J81" s="6"/>
      <c r="K81" s="6"/>
      <c r="L81" s="6"/>
      <c r="M81" s="6"/>
      <c r="O81" s="20"/>
      <c r="P81" s="20"/>
      <c r="T81" s="21"/>
    </row>
    <row r="82" spans="2:20" ht="15.75" x14ac:dyDescent="0.25">
      <c r="B82" s="4"/>
      <c r="C82" s="5"/>
      <c r="D82" s="6"/>
      <c r="E82" s="6"/>
      <c r="F82" s="6"/>
      <c r="G82" s="6"/>
      <c r="H82" s="6"/>
      <c r="I82" s="6"/>
      <c r="J82" s="6"/>
      <c r="K82" s="6"/>
      <c r="L82" s="6"/>
      <c r="M82" s="6"/>
      <c r="O82" s="20"/>
      <c r="P82" s="20"/>
      <c r="T82" s="21"/>
    </row>
    <row r="83" spans="2:20" ht="15.75" x14ac:dyDescent="0.25">
      <c r="B83" s="4"/>
      <c r="C83" s="5"/>
      <c r="D83" s="6"/>
      <c r="E83" s="6"/>
      <c r="F83" s="6"/>
      <c r="G83" s="6"/>
      <c r="H83" s="6"/>
      <c r="I83" s="6"/>
      <c r="J83" s="6"/>
      <c r="K83" s="6"/>
      <c r="L83" s="6"/>
      <c r="M83" s="6"/>
      <c r="O83" s="20"/>
      <c r="P83" s="20"/>
      <c r="T83" s="21"/>
    </row>
    <row r="84" spans="2:20" ht="15.75" x14ac:dyDescent="0.25">
      <c r="B84" s="4"/>
      <c r="C84" s="5"/>
      <c r="D84" s="6"/>
      <c r="E84" s="6"/>
      <c r="F84" s="6"/>
      <c r="G84" s="6"/>
      <c r="H84" s="6"/>
      <c r="I84" s="6"/>
      <c r="J84" s="6"/>
      <c r="K84" s="6"/>
      <c r="L84" s="6"/>
      <c r="M84" s="6"/>
      <c r="O84" s="20"/>
      <c r="P84" s="20"/>
      <c r="T84" s="21"/>
    </row>
    <row r="85" spans="2:20" ht="15.75" x14ac:dyDescent="0.25">
      <c r="B85" s="4"/>
      <c r="C85" s="5"/>
      <c r="D85" s="6"/>
      <c r="E85" s="6"/>
      <c r="F85" s="6"/>
      <c r="G85" s="6"/>
      <c r="H85" s="6"/>
      <c r="I85" s="6"/>
      <c r="J85" s="6"/>
      <c r="K85" s="6"/>
      <c r="L85" s="6"/>
      <c r="M85" s="6"/>
      <c r="O85" s="20"/>
      <c r="P85" s="20"/>
      <c r="T85" s="21"/>
    </row>
    <row r="86" spans="2:20" ht="15.75" x14ac:dyDescent="0.25">
      <c r="B86" s="4"/>
      <c r="C86" s="5"/>
      <c r="D86" s="6"/>
      <c r="E86" s="6"/>
      <c r="F86" s="6"/>
      <c r="G86" s="6"/>
      <c r="H86" s="6"/>
      <c r="I86" s="6"/>
      <c r="J86" s="6"/>
      <c r="K86" s="6"/>
      <c r="L86" s="6"/>
      <c r="M86" s="6"/>
      <c r="O86" s="20"/>
      <c r="P86" s="20"/>
      <c r="T86" s="22"/>
    </row>
    <row r="87" spans="2:20" ht="15.75" x14ac:dyDescent="0.25">
      <c r="B87" s="4"/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O87" s="18"/>
      <c r="P87" s="18"/>
      <c r="R87" s="17"/>
      <c r="S87" s="17"/>
      <c r="T87" s="19"/>
    </row>
    <row r="88" spans="2:20" ht="15.75" x14ac:dyDescent="0.25">
      <c r="B88" s="4"/>
      <c r="C88" s="5"/>
      <c r="D88" s="6"/>
      <c r="E88" s="6"/>
      <c r="F88" s="6"/>
      <c r="G88" s="6"/>
      <c r="H88" s="6"/>
      <c r="I88" s="6"/>
      <c r="J88" s="6"/>
      <c r="K88" s="6"/>
      <c r="L88" s="6"/>
      <c r="M88" s="6"/>
      <c r="O88" s="20"/>
      <c r="P88" s="20"/>
      <c r="T88" s="21"/>
    </row>
    <row r="89" spans="2:20" ht="15.75" x14ac:dyDescent="0.25">
      <c r="B89" s="4"/>
      <c r="C89" s="5"/>
      <c r="D89" s="6"/>
      <c r="E89" s="6"/>
      <c r="F89" s="6"/>
      <c r="G89" s="6"/>
      <c r="H89" s="6"/>
      <c r="I89" s="6"/>
      <c r="J89" s="6"/>
      <c r="K89" s="6"/>
      <c r="L89" s="6"/>
      <c r="M89" s="6"/>
      <c r="O89" s="20"/>
      <c r="P89" s="20"/>
      <c r="T89" s="21"/>
    </row>
    <row r="90" spans="2:20" ht="15.75" x14ac:dyDescent="0.25">
      <c r="B90" s="4"/>
      <c r="C90" s="5"/>
      <c r="D90" s="6"/>
      <c r="E90" s="6"/>
      <c r="F90" s="6"/>
      <c r="G90" s="6"/>
      <c r="H90" s="6"/>
      <c r="I90" s="6"/>
      <c r="J90" s="6"/>
      <c r="K90" s="6"/>
      <c r="L90" s="6"/>
      <c r="M90" s="6"/>
      <c r="O90" s="20"/>
      <c r="P90" s="20"/>
      <c r="T90" s="21"/>
    </row>
    <row r="91" spans="2:20" ht="15.75" x14ac:dyDescent="0.25">
      <c r="B91" s="4"/>
      <c r="C91" s="5"/>
      <c r="D91" s="6"/>
      <c r="E91" s="6"/>
      <c r="F91" s="6"/>
      <c r="G91" s="6"/>
      <c r="H91" s="6"/>
      <c r="I91" s="6"/>
      <c r="J91" s="6"/>
      <c r="K91" s="6"/>
      <c r="L91" s="6"/>
      <c r="M91" s="6"/>
      <c r="O91" s="20"/>
      <c r="P91" s="20"/>
      <c r="T91" s="21"/>
    </row>
    <row r="92" spans="2:20" ht="15.75" x14ac:dyDescent="0.25">
      <c r="B92" s="4"/>
      <c r="C92" s="5"/>
      <c r="D92" s="6"/>
      <c r="E92" s="6"/>
      <c r="F92" s="6"/>
      <c r="G92" s="6"/>
      <c r="H92" s="6"/>
      <c r="I92" s="6"/>
      <c r="J92" s="6"/>
      <c r="K92" s="6"/>
      <c r="L92" s="6"/>
      <c r="M92" s="6"/>
      <c r="O92" s="20"/>
      <c r="P92" s="20"/>
      <c r="T92" s="21"/>
    </row>
    <row r="93" spans="2:20" ht="15.75" x14ac:dyDescent="0.25">
      <c r="B93" s="4"/>
      <c r="C93" s="5"/>
      <c r="D93" s="6"/>
      <c r="E93" s="6"/>
      <c r="F93" s="6"/>
      <c r="G93" s="6"/>
      <c r="H93" s="6"/>
      <c r="I93" s="6"/>
      <c r="J93" s="6"/>
      <c r="K93" s="6"/>
      <c r="L93" s="6"/>
      <c r="M93" s="6"/>
      <c r="O93" s="20"/>
      <c r="P93" s="20"/>
      <c r="T93" s="22"/>
    </row>
    <row r="94" spans="2:20" ht="15.75" x14ac:dyDescent="0.25">
      <c r="B94" s="4"/>
      <c r="C94" s="5"/>
      <c r="D94" s="6"/>
      <c r="E94" s="6"/>
      <c r="F94" s="6"/>
      <c r="G94" s="6"/>
      <c r="H94" s="6"/>
      <c r="I94" s="6"/>
      <c r="J94" s="6"/>
      <c r="K94" s="6"/>
      <c r="L94" s="6"/>
      <c r="M94" s="6"/>
      <c r="O94" s="18"/>
      <c r="P94" s="18"/>
      <c r="R94" s="17"/>
      <c r="S94" s="17"/>
      <c r="T94" s="19"/>
    </row>
    <row r="95" spans="2:20" ht="15.75" x14ac:dyDescent="0.25">
      <c r="B95" s="4"/>
      <c r="C95" s="5"/>
      <c r="D95" s="6"/>
      <c r="E95" s="6"/>
      <c r="F95" s="6"/>
      <c r="G95" s="6"/>
      <c r="H95" s="6"/>
      <c r="I95" s="6"/>
      <c r="J95" s="6"/>
      <c r="K95" s="6"/>
      <c r="L95" s="6"/>
      <c r="M95" s="6"/>
      <c r="O95" s="20"/>
      <c r="P95" s="20"/>
      <c r="T95" s="21"/>
    </row>
    <row r="96" spans="2:20" ht="15.75" x14ac:dyDescent="0.25">
      <c r="B96" s="4"/>
      <c r="C96" s="5"/>
      <c r="D96" s="6"/>
      <c r="E96" s="6"/>
      <c r="F96" s="6"/>
      <c r="G96" s="6"/>
      <c r="H96" s="6"/>
      <c r="I96" s="6"/>
      <c r="J96" s="6"/>
      <c r="K96" s="6"/>
      <c r="L96" s="6"/>
      <c r="M96" s="6"/>
      <c r="O96" s="20"/>
      <c r="P96" s="20"/>
      <c r="T96" s="21"/>
    </row>
    <row r="97" spans="2:20" ht="15.75" x14ac:dyDescent="0.25">
      <c r="B97" s="4"/>
      <c r="C97" s="5"/>
      <c r="D97" s="6"/>
      <c r="E97" s="6"/>
      <c r="F97" s="6"/>
      <c r="G97" s="6"/>
      <c r="H97" s="6"/>
      <c r="I97" s="6"/>
      <c r="J97" s="6"/>
      <c r="K97" s="6"/>
      <c r="L97" s="6"/>
      <c r="M97" s="6"/>
      <c r="O97" s="20"/>
      <c r="P97" s="20"/>
      <c r="T97" s="21"/>
    </row>
    <row r="98" spans="2:20" ht="15.75" x14ac:dyDescent="0.25">
      <c r="B98" s="4"/>
      <c r="C98" s="5"/>
      <c r="D98" s="6"/>
      <c r="E98" s="6"/>
      <c r="F98" s="6"/>
      <c r="G98" s="6"/>
      <c r="H98" s="6"/>
      <c r="I98" s="6"/>
      <c r="J98" s="6"/>
      <c r="K98" s="6"/>
      <c r="L98" s="6"/>
      <c r="M98" s="6"/>
      <c r="O98" s="20"/>
      <c r="P98" s="20"/>
      <c r="T98" s="21"/>
    </row>
    <row r="99" spans="2:20" ht="15.75" x14ac:dyDescent="0.25">
      <c r="B99" s="4"/>
      <c r="C99" s="5"/>
      <c r="D99" s="6"/>
      <c r="E99" s="6"/>
      <c r="F99" s="6"/>
      <c r="G99" s="6"/>
      <c r="H99" s="6"/>
      <c r="I99" s="6"/>
      <c r="J99" s="6"/>
      <c r="K99" s="6"/>
      <c r="L99" s="6"/>
      <c r="M99" s="6"/>
      <c r="O99" s="20"/>
      <c r="P99" s="20"/>
      <c r="T99" s="21"/>
    </row>
    <row r="100" spans="2:20" ht="15.75" x14ac:dyDescent="0.25">
      <c r="B100" s="4"/>
      <c r="C100" s="5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2:20" ht="15.75" x14ac:dyDescent="0.25">
      <c r="B101" s="4"/>
      <c r="C101" s="5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2:20" ht="15.75" x14ac:dyDescent="0.25">
      <c r="B102" s="4"/>
      <c r="C102" s="5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2:20" ht="15.75" x14ac:dyDescent="0.25">
      <c r="B103" s="4"/>
      <c r="C103" s="5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2:20" ht="15.75" x14ac:dyDescent="0.25">
      <c r="B104" s="4"/>
      <c r="C104" s="5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2:20" ht="15.75" x14ac:dyDescent="0.25">
      <c r="B105" s="4"/>
      <c r="C105" s="5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2:20" ht="15.75" x14ac:dyDescent="0.25">
      <c r="B106" s="4"/>
      <c r="C106" s="5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2:20" ht="15.75" x14ac:dyDescent="0.25">
      <c r="B107" s="4"/>
      <c r="C107" s="5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2:20" ht="15.75" x14ac:dyDescent="0.25">
      <c r="B108" s="4"/>
      <c r="C108" s="5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2:20" ht="15.75" x14ac:dyDescent="0.25">
      <c r="B109" s="4"/>
      <c r="C109" s="5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2:20" ht="15.75" x14ac:dyDescent="0.25">
      <c r="B110" s="4"/>
      <c r="C110" s="5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2:20" ht="15.75" x14ac:dyDescent="0.25">
      <c r="B111" s="4"/>
      <c r="C111" s="5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2:20" ht="15.75" x14ac:dyDescent="0.25">
      <c r="B112" s="4"/>
      <c r="C112" s="5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2:13" ht="15.75" x14ac:dyDescent="0.25">
      <c r="B113" s="4"/>
      <c r="C113" s="5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2:13" ht="15.75" x14ac:dyDescent="0.25">
      <c r="B114" s="4"/>
      <c r="C114" s="5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2:13" ht="15.75" x14ac:dyDescent="0.25">
      <c r="B115" s="4"/>
      <c r="C115" s="5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2:13" ht="15.75" x14ac:dyDescent="0.25">
      <c r="B116" s="4"/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2:13" ht="15.75" x14ac:dyDescent="0.25">
      <c r="B117" s="4"/>
      <c r="C117" s="5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2:13" ht="15.75" x14ac:dyDescent="0.25">
      <c r="B118" s="4"/>
      <c r="C118" s="5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2:13" ht="15.75" x14ac:dyDescent="0.25">
      <c r="B119" s="4"/>
      <c r="C119" s="5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2:13" ht="15.75" x14ac:dyDescent="0.25">
      <c r="B120" s="4"/>
      <c r="C120" s="5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2:13" ht="15.75" x14ac:dyDescent="0.25">
      <c r="B121" s="4"/>
      <c r="C121" s="5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2:13" ht="15.75" x14ac:dyDescent="0.25">
      <c r="B122" s="4"/>
      <c r="C122" s="5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2:13" ht="15.75" x14ac:dyDescent="0.25">
      <c r="B123" s="4"/>
      <c r="C123" s="5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2:13" ht="15.75" x14ac:dyDescent="0.25">
      <c r="B124" s="4"/>
      <c r="C124" s="5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2:13" ht="15.75" x14ac:dyDescent="0.25">
      <c r="B125" s="4"/>
      <c r="C125" s="5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2:13" ht="15.75" x14ac:dyDescent="0.25">
      <c r="B126" s="4"/>
      <c r="C126" s="5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2:13" x14ac:dyDescent="0.25">
      <c r="B127" s="1"/>
      <c r="C127" s="2"/>
      <c r="D127" s="3"/>
      <c r="E127" s="3" t="s">
        <v>8</v>
      </c>
      <c r="F127" s="3" t="s">
        <v>8</v>
      </c>
      <c r="G127" s="3" t="s">
        <v>8</v>
      </c>
      <c r="H127" s="3" t="s">
        <v>8</v>
      </c>
      <c r="I127" s="3"/>
      <c r="J127" s="3" t="s">
        <v>8</v>
      </c>
      <c r="K127" s="3" t="s">
        <v>8</v>
      </c>
      <c r="L127" s="3" t="s">
        <v>8</v>
      </c>
      <c r="M127" s="3" t="s">
        <v>8</v>
      </c>
    </row>
  </sheetData>
  <mergeCells count="2">
    <mergeCell ref="O1:R1"/>
    <mergeCell ref="S1:T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127"/>
  <sheetViews>
    <sheetView workbookViewId="0">
      <selection activeCell="O3" sqref="O3:P51"/>
    </sheetView>
  </sheetViews>
  <sheetFormatPr defaultRowHeight="15" x14ac:dyDescent="0.25"/>
  <cols>
    <col min="1" max="1" width="9.140625" style="12"/>
    <col min="2" max="2" width="22.5703125" style="12" customWidth="1"/>
    <col min="3" max="3" width="21" style="12" customWidth="1"/>
    <col min="4" max="13" width="10" style="12" customWidth="1"/>
    <col min="14" max="16384" width="9.140625" style="12"/>
  </cols>
  <sheetData>
    <row r="1" spans="1:20" ht="36" x14ac:dyDescent="0.55000000000000004">
      <c r="A1" s="13" t="s">
        <v>41</v>
      </c>
      <c r="O1" s="64" t="s">
        <v>9</v>
      </c>
      <c r="P1" s="64"/>
      <c r="Q1" s="64"/>
      <c r="R1" s="64"/>
      <c r="S1" s="64">
        <f>SUM(Q4:Q6)</f>
        <v>0</v>
      </c>
      <c r="T1" s="64"/>
    </row>
    <row r="2" spans="1:20" ht="26.25" x14ac:dyDescent="0.4">
      <c r="O2" s="15" t="s">
        <v>0</v>
      </c>
    </row>
    <row r="3" spans="1:20" ht="27" thickBot="1" x14ac:dyDescent="0.45">
      <c r="B3" s="48"/>
      <c r="C3" s="48"/>
      <c r="D3" s="14" t="s">
        <v>0</v>
      </c>
      <c r="E3" s="14"/>
      <c r="F3" s="14"/>
      <c r="G3" s="14"/>
      <c r="H3" s="14"/>
      <c r="I3" s="14"/>
      <c r="J3" s="14"/>
      <c r="K3" s="14"/>
      <c r="L3" s="14"/>
      <c r="M3" s="14"/>
      <c r="O3" s="18" t="s">
        <v>4</v>
      </c>
      <c r="P3" s="18" t="s">
        <v>45</v>
      </c>
      <c r="Q3" s="17"/>
      <c r="R3" s="17"/>
      <c r="S3" s="17"/>
      <c r="T3" s="19" t="s">
        <v>10</v>
      </c>
    </row>
    <row r="4" spans="1:20" ht="17.25" thickTop="1" thickBot="1" x14ac:dyDescent="0.3">
      <c r="B4" s="50" t="s">
        <v>1</v>
      </c>
      <c r="C4" s="49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16" t="s">
        <v>7</v>
      </c>
      <c r="I4" s="16" t="s">
        <v>18</v>
      </c>
      <c r="J4" s="16" t="s">
        <v>19</v>
      </c>
      <c r="K4" s="16" t="s">
        <v>17</v>
      </c>
      <c r="L4" s="16" t="s">
        <v>20</v>
      </c>
      <c r="M4" s="42" t="s">
        <v>21</v>
      </c>
      <c r="O4" s="20"/>
      <c r="P4" s="12" t="s">
        <v>35</v>
      </c>
      <c r="Q4" s="12">
        <f>COUNTIF($E$5:$E$244,"0")</f>
        <v>0</v>
      </c>
      <c r="T4" s="21" t="e">
        <f>(Q4/$S$1)</f>
        <v>#DIV/0!</v>
      </c>
    </row>
    <row r="5" spans="1:20" ht="15.75" x14ac:dyDescent="0.25">
      <c r="B5" s="4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O5" s="20"/>
      <c r="P5" s="12" t="s">
        <v>36</v>
      </c>
      <c r="Q5" s="12">
        <f>COUNTIF($E$5:$E$244,"1")</f>
        <v>0</v>
      </c>
      <c r="T5" s="21" t="e">
        <f>(Q5/$S$1)</f>
        <v>#DIV/0!</v>
      </c>
    </row>
    <row r="6" spans="1:20" ht="15.75" x14ac:dyDescent="0.25">
      <c r="B6" s="4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O6" s="20"/>
      <c r="P6" s="12" t="s">
        <v>37</v>
      </c>
      <c r="Q6" s="12">
        <f>COUNTIF($E$5:$E$244,"2")</f>
        <v>0</v>
      </c>
      <c r="T6" s="21" t="e">
        <f>(Q6/$S$1)</f>
        <v>#DIV/0!</v>
      </c>
    </row>
    <row r="7" spans="1:20" ht="15.75" x14ac:dyDescent="0.25">
      <c r="B7" s="4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O7" s="20"/>
      <c r="T7" s="22"/>
    </row>
    <row r="8" spans="1:20" ht="15.75" x14ac:dyDescent="0.25">
      <c r="B8" s="4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O8" s="18" t="s">
        <v>5</v>
      </c>
      <c r="P8" s="18" t="s">
        <v>46</v>
      </c>
      <c r="R8" s="17"/>
      <c r="S8" s="17"/>
      <c r="T8" s="19"/>
    </row>
    <row r="9" spans="1:20" ht="15.75" x14ac:dyDescent="0.25">
      <c r="B9" s="4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O9" s="18"/>
      <c r="P9" s="20" t="s">
        <v>22</v>
      </c>
      <c r="Q9" s="12">
        <f>COUNTIF($F$5:$F$244,"6")</f>
        <v>0</v>
      </c>
      <c r="R9" s="17"/>
      <c r="S9" s="17"/>
      <c r="T9" s="21" t="e">
        <f t="shared" ref="T9:T15" si="0">(Q9/$S$1)</f>
        <v>#DIV/0!</v>
      </c>
    </row>
    <row r="10" spans="1:20" ht="15.75" x14ac:dyDescent="0.25">
      <c r="B10" s="4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O10" s="18"/>
      <c r="P10" s="20" t="s">
        <v>23</v>
      </c>
      <c r="Q10" s="12">
        <f>COUNTIF($F$5:$F$244,"7")</f>
        <v>0</v>
      </c>
      <c r="R10" s="17"/>
      <c r="S10" s="17"/>
      <c r="T10" s="21" t="e">
        <f t="shared" si="0"/>
        <v>#DIV/0!</v>
      </c>
    </row>
    <row r="11" spans="1:20" ht="15.75" x14ac:dyDescent="0.25">
      <c r="B11" s="4"/>
      <c r="C11" s="5"/>
      <c r="D11" s="6"/>
      <c r="E11" s="6"/>
      <c r="F11" s="6"/>
      <c r="G11" s="6"/>
      <c r="H11" s="6"/>
      <c r="I11" s="6"/>
      <c r="J11" s="6"/>
      <c r="K11" s="6"/>
      <c r="L11" s="6"/>
      <c r="M11" s="3"/>
      <c r="O11" s="18"/>
      <c r="P11" s="20" t="s">
        <v>24</v>
      </c>
      <c r="Q11" s="12">
        <f>COUNTIF($F$5:$F$244,"8")</f>
        <v>0</v>
      </c>
      <c r="R11" s="17"/>
      <c r="S11" s="17"/>
      <c r="T11" s="21" t="e">
        <f t="shared" si="0"/>
        <v>#DIV/0!</v>
      </c>
    </row>
    <row r="12" spans="1:20" ht="15.75" x14ac:dyDescent="0.25">
      <c r="B12" s="4"/>
      <c r="C12" s="5" t="s">
        <v>13</v>
      </c>
      <c r="D12" s="6"/>
      <c r="E12" s="6"/>
      <c r="F12" s="6"/>
      <c r="G12" s="6"/>
      <c r="H12" s="6"/>
      <c r="I12" s="6"/>
      <c r="J12" s="6"/>
      <c r="K12" s="6"/>
      <c r="L12" s="6"/>
      <c r="M12" s="34"/>
      <c r="O12" s="18"/>
      <c r="P12" s="20" t="s">
        <v>25</v>
      </c>
      <c r="Q12" s="12">
        <f>COUNTIF($F$5:$F$244,"9")</f>
        <v>0</v>
      </c>
      <c r="R12" s="17"/>
      <c r="S12" s="17"/>
      <c r="T12" s="21" t="e">
        <f t="shared" si="0"/>
        <v>#DIV/0!</v>
      </c>
    </row>
    <row r="13" spans="1:20" ht="15.75" x14ac:dyDescent="0.25">
      <c r="B13" s="4"/>
      <c r="C13" s="5"/>
      <c r="D13" s="6"/>
      <c r="E13" s="6"/>
      <c r="F13" s="6"/>
      <c r="G13" s="6"/>
      <c r="H13" s="6"/>
      <c r="I13" s="6"/>
      <c r="J13" s="6"/>
      <c r="K13" s="6"/>
      <c r="L13" s="6"/>
      <c r="M13" s="34"/>
      <c r="O13" s="18"/>
      <c r="P13" s="20" t="s">
        <v>26</v>
      </c>
      <c r="Q13" s="12">
        <f>COUNTIF($F$5:$F$244,"10")</f>
        <v>0</v>
      </c>
      <c r="R13" s="17"/>
      <c r="S13" s="17"/>
      <c r="T13" s="21" t="e">
        <f t="shared" si="0"/>
        <v>#DIV/0!</v>
      </c>
    </row>
    <row r="14" spans="1:20" ht="15.75" x14ac:dyDescent="0.25">
      <c r="B14" s="4"/>
      <c r="C14" s="5"/>
      <c r="D14" s="6"/>
      <c r="E14" s="6"/>
      <c r="F14" s="6"/>
      <c r="G14" s="6"/>
      <c r="H14" s="6"/>
      <c r="I14" s="6"/>
      <c r="J14" s="6"/>
      <c r="K14" s="6"/>
      <c r="L14" s="6"/>
      <c r="M14" s="34"/>
      <c r="O14" s="18"/>
      <c r="P14" s="20" t="s">
        <v>27</v>
      </c>
      <c r="Q14" s="12">
        <f>COUNTIF($F$5:$F$244,"11")</f>
        <v>0</v>
      </c>
      <c r="R14" s="17"/>
      <c r="S14" s="17"/>
      <c r="T14" s="21" t="e">
        <f t="shared" si="0"/>
        <v>#DIV/0!</v>
      </c>
    </row>
    <row r="15" spans="1:20" ht="15.75" x14ac:dyDescent="0.25">
      <c r="B15" s="4"/>
      <c r="C15" s="5"/>
      <c r="D15" s="6"/>
      <c r="E15" s="6"/>
      <c r="F15" s="6"/>
      <c r="G15" s="6"/>
      <c r="H15" s="6"/>
      <c r="I15" s="6"/>
      <c r="J15" s="6"/>
      <c r="K15" s="6"/>
      <c r="L15" s="6"/>
      <c r="M15" s="34"/>
      <c r="O15" s="18"/>
      <c r="P15" s="20" t="s">
        <v>28</v>
      </c>
      <c r="Q15" s="12">
        <f>COUNTIF($F$5:$F$244,"12")</f>
        <v>0</v>
      </c>
      <c r="R15" s="17"/>
      <c r="S15" s="17"/>
      <c r="T15" s="21" t="e">
        <f t="shared" si="0"/>
        <v>#DIV/0!</v>
      </c>
    </row>
    <row r="16" spans="1:20" ht="15.75" x14ac:dyDescent="0.25">
      <c r="B16" s="4"/>
      <c r="C16" s="5"/>
      <c r="D16" s="6"/>
      <c r="E16" s="6"/>
      <c r="F16" s="6"/>
      <c r="G16" s="6"/>
      <c r="H16" s="6"/>
      <c r="I16" s="6"/>
      <c r="J16" s="6"/>
      <c r="K16" s="6"/>
      <c r="L16" s="6"/>
      <c r="M16" s="34"/>
      <c r="O16" s="18"/>
      <c r="P16" s="18"/>
      <c r="R16" s="17"/>
      <c r="S16" s="17"/>
      <c r="T16" s="19"/>
    </row>
    <row r="17" spans="2:21" ht="15.75" x14ac:dyDescent="0.25">
      <c r="B17" s="4"/>
      <c r="C17" s="5"/>
      <c r="D17" s="6"/>
      <c r="E17" s="6"/>
      <c r="F17" s="6"/>
      <c r="G17" s="6"/>
      <c r="H17" s="6"/>
      <c r="I17" s="6"/>
      <c r="J17" s="6"/>
      <c r="K17" s="6"/>
      <c r="L17" s="6"/>
      <c r="M17" s="3"/>
      <c r="N17" s="35"/>
      <c r="O17" s="38" t="s">
        <v>6</v>
      </c>
      <c r="P17" s="38" t="s">
        <v>29</v>
      </c>
      <c r="Q17" s="35"/>
      <c r="R17" s="39"/>
      <c r="S17" s="39"/>
      <c r="T17" s="36"/>
      <c r="U17" s="35"/>
    </row>
    <row r="18" spans="2:21" ht="15.75" x14ac:dyDescent="0.25">
      <c r="B18" s="4"/>
      <c r="C18" s="5"/>
      <c r="D18" s="6"/>
      <c r="E18" s="6"/>
      <c r="F18" s="6"/>
      <c r="G18" s="6"/>
      <c r="H18" s="6"/>
      <c r="I18" s="6"/>
      <c r="J18" s="6"/>
      <c r="K18" s="6"/>
      <c r="L18" s="6"/>
      <c r="M18" s="38"/>
      <c r="N18" s="35"/>
      <c r="P18" s="3" t="s">
        <v>16</v>
      </c>
      <c r="Q18" s="12">
        <f>COUNTIF($G$5:$G$244,"4")</f>
        <v>0</v>
      </c>
      <c r="R18" s="35"/>
      <c r="S18" s="35"/>
      <c r="T18" s="36" t="e">
        <f>(Q18/$S$1)</f>
        <v>#DIV/0!</v>
      </c>
      <c r="U18" s="35"/>
    </row>
    <row r="19" spans="2:21" ht="15.75" x14ac:dyDescent="0.25">
      <c r="B19" s="4"/>
      <c r="C19" s="5"/>
      <c r="D19" s="6"/>
      <c r="E19" s="6"/>
      <c r="F19" s="6"/>
      <c r="G19" s="6"/>
      <c r="H19" s="6"/>
      <c r="I19" s="6"/>
      <c r="J19" s="6"/>
      <c r="K19" s="6"/>
      <c r="L19" s="6"/>
      <c r="M19" s="38"/>
      <c r="N19" s="35"/>
      <c r="P19" s="3" t="s">
        <v>15</v>
      </c>
      <c r="Q19" s="12">
        <f>COUNTIF($G$5:$G$244,"3")</f>
        <v>0</v>
      </c>
      <c r="R19" s="35"/>
      <c r="S19" s="35"/>
      <c r="T19" s="36" t="e">
        <f>(Q19/$S$1)</f>
        <v>#DIV/0!</v>
      </c>
      <c r="U19" s="35"/>
    </row>
    <row r="20" spans="2:21" ht="15.75" x14ac:dyDescent="0.25">
      <c r="B20" s="4"/>
      <c r="C20" s="5"/>
      <c r="D20" s="6"/>
      <c r="E20" s="6"/>
      <c r="F20" s="6"/>
      <c r="G20" s="6"/>
      <c r="H20" s="6"/>
      <c r="I20" s="6"/>
      <c r="J20" s="6"/>
      <c r="K20" s="6"/>
      <c r="L20" s="6"/>
      <c r="M20" s="3"/>
      <c r="N20" s="35"/>
      <c r="O20" s="3"/>
      <c r="P20" s="3" t="s">
        <v>14</v>
      </c>
      <c r="Q20" s="12">
        <f>COUNTIF($G$5:$G$244,"2")</f>
        <v>0</v>
      </c>
      <c r="R20" s="35"/>
      <c r="S20" s="35"/>
      <c r="T20" s="36" t="e">
        <f>(Q20/$S$1)</f>
        <v>#DIV/0!</v>
      </c>
      <c r="U20" s="35"/>
    </row>
    <row r="21" spans="2:21" ht="15.75" x14ac:dyDescent="0.25">
      <c r="B21" s="4"/>
      <c r="C21" s="5"/>
      <c r="D21" s="6"/>
      <c r="E21" s="6"/>
      <c r="F21" s="6"/>
      <c r="G21" s="6"/>
      <c r="H21" s="6"/>
      <c r="I21" s="6"/>
      <c r="J21" s="6"/>
      <c r="K21" s="6"/>
      <c r="L21" s="3"/>
      <c r="M21" s="3"/>
      <c r="N21" s="35"/>
      <c r="O21" s="3"/>
      <c r="P21" s="3" t="s">
        <v>34</v>
      </c>
      <c r="Q21" s="12">
        <f>COUNTIF($G$5:$G$244,"1")</f>
        <v>0</v>
      </c>
      <c r="R21" s="35"/>
      <c r="S21" s="35"/>
      <c r="T21" s="36" t="e">
        <f>(Q21/$S$1)</f>
        <v>#DIV/0!</v>
      </c>
      <c r="U21" s="35"/>
    </row>
    <row r="22" spans="2:21" ht="15.75" x14ac:dyDescent="0.25">
      <c r="B22" s="4"/>
      <c r="C22" s="5"/>
      <c r="D22" s="6"/>
      <c r="E22" s="6"/>
      <c r="F22" s="6"/>
      <c r="G22" s="6"/>
      <c r="H22" s="6"/>
      <c r="I22" s="6"/>
      <c r="J22" s="6"/>
      <c r="K22" s="6"/>
      <c r="L22" s="3"/>
      <c r="M22" s="3"/>
      <c r="N22" s="35"/>
      <c r="O22" s="3"/>
      <c r="P22" s="35"/>
      <c r="Q22" s="35"/>
      <c r="R22" s="35"/>
      <c r="S22" s="35"/>
      <c r="T22" s="35"/>
      <c r="U22" s="35"/>
    </row>
    <row r="23" spans="2:21" ht="15.75" x14ac:dyDescent="0.25">
      <c r="B23" s="4"/>
      <c r="C23" s="5"/>
      <c r="D23" s="6"/>
      <c r="E23" s="6"/>
      <c r="F23" s="6"/>
      <c r="G23" s="6"/>
      <c r="H23" s="6"/>
      <c r="I23" s="6"/>
      <c r="J23" s="6"/>
      <c r="K23" s="6"/>
      <c r="L23" s="3"/>
      <c r="M23" s="3"/>
      <c r="N23" s="35"/>
      <c r="O23" s="38" t="s">
        <v>7</v>
      </c>
      <c r="P23" s="38" t="s">
        <v>47</v>
      </c>
      <c r="Q23" s="35"/>
      <c r="R23" s="39"/>
      <c r="S23" s="39"/>
      <c r="T23" s="36"/>
      <c r="U23" s="35"/>
    </row>
    <row r="24" spans="2:21" ht="15.75" x14ac:dyDescent="0.25">
      <c r="B24" s="4"/>
      <c r="C24" s="5"/>
      <c r="D24" s="6"/>
      <c r="E24" s="6"/>
      <c r="F24" s="6"/>
      <c r="G24" s="6"/>
      <c r="H24" s="6"/>
      <c r="I24" s="6"/>
      <c r="J24" s="6"/>
      <c r="K24" s="6"/>
      <c r="L24" s="3"/>
      <c r="M24" s="3"/>
      <c r="N24" s="35"/>
      <c r="O24" s="3"/>
      <c r="P24" s="3" t="s">
        <v>16</v>
      </c>
      <c r="Q24" s="12">
        <f>COUNTIF($H$5:$H$244,"4")</f>
        <v>0</v>
      </c>
      <c r="R24" s="35"/>
      <c r="S24" s="35"/>
      <c r="T24" s="36" t="e">
        <f>(Q24/$S$1)</f>
        <v>#DIV/0!</v>
      </c>
      <c r="U24" s="35"/>
    </row>
    <row r="25" spans="2:21" ht="15.75" x14ac:dyDescent="0.25">
      <c r="B25" s="4"/>
      <c r="C25" s="5"/>
      <c r="D25" s="6"/>
      <c r="E25" s="6"/>
      <c r="F25" s="6"/>
      <c r="G25" s="6"/>
      <c r="H25" s="6"/>
      <c r="I25" s="6"/>
      <c r="J25" s="6"/>
      <c r="K25" s="6"/>
      <c r="L25" s="3"/>
      <c r="M25" s="38"/>
      <c r="N25" s="35"/>
      <c r="O25" s="3"/>
      <c r="P25" s="3" t="s">
        <v>15</v>
      </c>
      <c r="Q25" s="12">
        <f>COUNTIF($H$5:$H$244,"3")</f>
        <v>0</v>
      </c>
      <c r="R25" s="35"/>
      <c r="S25" s="35"/>
      <c r="T25" s="36" t="e">
        <f>(Q25/$S$1)</f>
        <v>#DIV/0!</v>
      </c>
      <c r="U25" s="35"/>
    </row>
    <row r="26" spans="2:21" ht="15.75" x14ac:dyDescent="0.25">
      <c r="B26" s="4"/>
      <c r="C26" s="5"/>
      <c r="D26" s="6"/>
      <c r="E26" s="6"/>
      <c r="F26" s="6"/>
      <c r="G26" s="6"/>
      <c r="H26" s="6"/>
      <c r="I26" s="6"/>
      <c r="J26" s="6"/>
      <c r="K26" s="6"/>
      <c r="L26" s="3"/>
      <c r="M26" s="3"/>
      <c r="N26" s="35"/>
      <c r="O26" s="3"/>
      <c r="P26" s="3" t="s">
        <v>14</v>
      </c>
      <c r="Q26" s="12">
        <f>COUNTIF($H$5:$H$244,"2")</f>
        <v>0</v>
      </c>
      <c r="R26" s="35"/>
      <c r="S26" s="35"/>
      <c r="T26" s="36" t="e">
        <f>(Q26/$S$1)</f>
        <v>#DIV/0!</v>
      </c>
      <c r="U26" s="35"/>
    </row>
    <row r="27" spans="2:21" ht="15.75" x14ac:dyDescent="0.25">
      <c r="B27" s="4"/>
      <c r="C27" s="5"/>
      <c r="D27" s="6"/>
      <c r="E27" s="6"/>
      <c r="F27" s="6"/>
      <c r="G27" s="6"/>
      <c r="H27" s="6"/>
      <c r="I27" s="6"/>
      <c r="J27" s="6"/>
      <c r="K27" s="6"/>
      <c r="L27" s="3"/>
      <c r="M27" s="3"/>
      <c r="N27" s="35"/>
      <c r="O27" s="3"/>
      <c r="P27" s="3" t="s">
        <v>34</v>
      </c>
      <c r="Q27" s="12">
        <f>COUNTIF($H$5:$H$244,"1")</f>
        <v>0</v>
      </c>
      <c r="R27" s="35"/>
      <c r="S27" s="35"/>
      <c r="T27" s="36" t="e">
        <f>(Q27/$S$1)</f>
        <v>#DIV/0!</v>
      </c>
      <c r="U27" s="35"/>
    </row>
    <row r="28" spans="2:21" ht="15.75" x14ac:dyDescent="0.25">
      <c r="B28" s="4"/>
      <c r="C28" s="5"/>
      <c r="D28" s="6"/>
      <c r="E28" s="6"/>
      <c r="F28" s="6"/>
      <c r="G28" s="6"/>
      <c r="H28" s="6"/>
      <c r="I28" s="6"/>
      <c r="J28" s="6"/>
      <c r="K28" s="6"/>
      <c r="L28" s="3"/>
      <c r="M28" s="3"/>
      <c r="N28" s="35"/>
      <c r="U28" s="35"/>
    </row>
    <row r="29" spans="2:21" ht="15.75" x14ac:dyDescent="0.25">
      <c r="B29" s="4"/>
      <c r="C29" s="5"/>
      <c r="D29" s="6"/>
      <c r="E29" s="6"/>
      <c r="F29" s="6"/>
      <c r="G29" s="6"/>
      <c r="H29" s="6"/>
      <c r="I29" s="6"/>
      <c r="J29" s="6"/>
      <c r="K29" s="6"/>
      <c r="L29" s="3"/>
      <c r="M29" s="3"/>
      <c r="N29" s="35"/>
      <c r="O29" s="38" t="s">
        <v>18</v>
      </c>
      <c r="P29" s="38" t="s">
        <v>48</v>
      </c>
      <c r="Q29" s="35"/>
      <c r="R29" s="39"/>
      <c r="S29" s="39"/>
      <c r="T29" s="36"/>
      <c r="U29" s="35"/>
    </row>
    <row r="30" spans="2:21" ht="15.75" x14ac:dyDescent="0.25">
      <c r="B30" s="4"/>
      <c r="C30" s="5"/>
      <c r="D30" s="6"/>
      <c r="E30" s="6"/>
      <c r="F30" s="6"/>
      <c r="G30" s="6"/>
      <c r="H30" s="6"/>
      <c r="I30" s="6"/>
      <c r="J30" s="6"/>
      <c r="K30" s="6"/>
      <c r="L30" s="3"/>
      <c r="M30" s="35"/>
      <c r="N30" s="35"/>
      <c r="O30" s="3"/>
      <c r="P30" s="3" t="s">
        <v>16</v>
      </c>
      <c r="Q30" s="12">
        <f>COUNTIF($I$5:$I$244,"4")</f>
        <v>0</v>
      </c>
      <c r="R30" s="35"/>
      <c r="S30" s="35"/>
      <c r="T30" s="36" t="e">
        <f>(Q30/$S$1)</f>
        <v>#DIV/0!</v>
      </c>
      <c r="U30" s="35"/>
    </row>
    <row r="31" spans="2:21" ht="15.75" x14ac:dyDescent="0.25">
      <c r="B31" s="4"/>
      <c r="C31" s="5"/>
      <c r="D31" s="6"/>
      <c r="E31" s="6"/>
      <c r="F31" s="6"/>
      <c r="G31" s="6"/>
      <c r="H31" s="6"/>
      <c r="I31" s="6"/>
      <c r="J31" s="6"/>
      <c r="K31" s="6"/>
      <c r="L31" s="3"/>
      <c r="M31" s="3"/>
      <c r="N31" s="35"/>
      <c r="O31" s="3"/>
      <c r="P31" s="3" t="s">
        <v>15</v>
      </c>
      <c r="Q31" s="12">
        <f>COUNTIF($I$5:$I$244,"3")</f>
        <v>0</v>
      </c>
      <c r="R31" s="35"/>
      <c r="S31" s="35"/>
      <c r="T31" s="36" t="e">
        <f>(Q31/$S$1)</f>
        <v>#DIV/0!</v>
      </c>
      <c r="U31" s="35"/>
    </row>
    <row r="32" spans="2:21" ht="15.75" x14ac:dyDescent="0.25">
      <c r="B32" s="4"/>
      <c r="C32" s="5"/>
      <c r="D32" s="6"/>
      <c r="E32" s="6"/>
      <c r="F32" s="6"/>
      <c r="G32" s="6"/>
      <c r="H32" s="6"/>
      <c r="I32" s="6"/>
      <c r="J32" s="6"/>
      <c r="K32" s="6"/>
      <c r="L32" s="38"/>
      <c r="M32" s="38"/>
      <c r="N32" s="35"/>
      <c r="O32" s="3"/>
      <c r="P32" s="3" t="s">
        <v>14</v>
      </c>
      <c r="Q32" s="12">
        <f>COUNTIF($I$5:$I$244,"2")</f>
        <v>0</v>
      </c>
      <c r="R32" s="35"/>
      <c r="S32" s="35"/>
      <c r="T32" s="36" t="e">
        <f>(Q32/$S$1)</f>
        <v>#DIV/0!</v>
      </c>
      <c r="U32" s="35"/>
    </row>
    <row r="33" spans="2:21" ht="15.75" x14ac:dyDescent="0.25">
      <c r="B33" s="4"/>
      <c r="C33" s="5"/>
      <c r="D33" s="6"/>
      <c r="E33" s="6"/>
      <c r="F33" s="6"/>
      <c r="G33" s="6"/>
      <c r="H33" s="6"/>
      <c r="I33" s="6"/>
      <c r="J33" s="6"/>
      <c r="K33" s="6"/>
      <c r="L33" s="3"/>
      <c r="M33" s="3"/>
      <c r="N33" s="35"/>
      <c r="O33" s="3"/>
      <c r="P33" s="3" t="s">
        <v>34</v>
      </c>
      <c r="Q33" s="12">
        <f>COUNTIF($I$5:$I$244,"1")</f>
        <v>0</v>
      </c>
      <c r="R33" s="35"/>
      <c r="S33" s="35"/>
      <c r="T33" s="36" t="e">
        <f>(Q33/$S$1)</f>
        <v>#DIV/0!</v>
      </c>
      <c r="U33" s="35"/>
    </row>
    <row r="34" spans="2:21" ht="15.75" x14ac:dyDescent="0.25">
      <c r="B34" s="4"/>
      <c r="C34" s="5"/>
      <c r="D34" s="6"/>
      <c r="E34" s="6"/>
      <c r="F34" s="6"/>
      <c r="G34" s="6"/>
      <c r="H34" s="6"/>
      <c r="I34" s="6"/>
      <c r="J34" s="6"/>
      <c r="K34" s="6"/>
      <c r="L34" s="3"/>
      <c r="M34" s="3"/>
      <c r="N34" s="35"/>
      <c r="U34" s="35"/>
    </row>
    <row r="35" spans="2:21" ht="15.75" x14ac:dyDescent="0.25">
      <c r="B35" s="4"/>
      <c r="C35" s="5"/>
      <c r="D35" s="6"/>
      <c r="E35" s="6"/>
      <c r="F35" s="6"/>
      <c r="G35" s="6"/>
      <c r="H35" s="6"/>
      <c r="I35" s="6"/>
      <c r="J35" s="6"/>
      <c r="K35" s="6"/>
      <c r="L35" s="3"/>
      <c r="M35" s="3"/>
      <c r="N35" s="35"/>
      <c r="O35" s="38" t="s">
        <v>19</v>
      </c>
      <c r="P35" s="38" t="s">
        <v>49</v>
      </c>
      <c r="Q35" s="35"/>
      <c r="R35" s="39"/>
      <c r="S35" s="39"/>
      <c r="T35" s="36"/>
      <c r="U35" s="35"/>
    </row>
    <row r="36" spans="2:21" ht="15.75" x14ac:dyDescent="0.25">
      <c r="B36" s="4"/>
      <c r="C36" s="5"/>
      <c r="D36" s="6"/>
      <c r="E36" s="6"/>
      <c r="F36" s="6"/>
      <c r="G36" s="6"/>
      <c r="H36" s="6"/>
      <c r="I36" s="6"/>
      <c r="J36" s="6"/>
      <c r="K36" s="6"/>
      <c r="L36" s="3"/>
      <c r="M36" s="3"/>
      <c r="N36" s="35"/>
      <c r="O36" s="3"/>
      <c r="P36" s="3" t="s">
        <v>16</v>
      </c>
      <c r="Q36" s="12">
        <f>COUNTIF($J$5:$J$244,"4")</f>
        <v>0</v>
      </c>
      <c r="R36" s="35"/>
      <c r="S36" s="35"/>
      <c r="T36" s="36" t="e">
        <f>(Q36/$S$1)</f>
        <v>#DIV/0!</v>
      </c>
      <c r="U36" s="35"/>
    </row>
    <row r="37" spans="2:21" ht="15.75" x14ac:dyDescent="0.25">
      <c r="B37" s="4"/>
      <c r="C37" s="5"/>
      <c r="D37" s="6"/>
      <c r="E37" s="6"/>
      <c r="F37" s="6"/>
      <c r="G37" s="6"/>
      <c r="H37" s="6"/>
      <c r="I37" s="6"/>
      <c r="J37" s="6"/>
      <c r="K37" s="6"/>
      <c r="L37" s="3"/>
      <c r="M37" s="3"/>
      <c r="N37" s="35"/>
      <c r="O37" s="3"/>
      <c r="P37" s="3" t="s">
        <v>15</v>
      </c>
      <c r="Q37" s="12">
        <f>COUNTIF($J$5:$J$244,"3")</f>
        <v>0</v>
      </c>
      <c r="R37" s="35"/>
      <c r="S37" s="35"/>
      <c r="T37" s="36" t="e">
        <f>(Q37/$S$1)</f>
        <v>#DIV/0!</v>
      </c>
      <c r="U37" s="35"/>
    </row>
    <row r="38" spans="2:21" ht="15.75" x14ac:dyDescent="0.25">
      <c r="B38" s="4"/>
      <c r="C38" s="5"/>
      <c r="D38" s="6"/>
      <c r="E38" s="6"/>
      <c r="F38" s="6"/>
      <c r="G38" s="6"/>
      <c r="H38" s="6"/>
      <c r="I38" s="6"/>
      <c r="J38" s="6"/>
      <c r="K38" s="6"/>
      <c r="L38" s="3"/>
      <c r="M38" s="3"/>
      <c r="N38" s="35"/>
      <c r="O38" s="3"/>
      <c r="P38" s="3" t="s">
        <v>14</v>
      </c>
      <c r="Q38" s="12">
        <f>COUNTIF($J$5:$J$244,"2")</f>
        <v>0</v>
      </c>
      <c r="R38" s="35"/>
      <c r="S38" s="35"/>
      <c r="T38" s="36" t="e">
        <f>(Q38/$S$1)</f>
        <v>#DIV/0!</v>
      </c>
      <c r="U38" s="35"/>
    </row>
    <row r="39" spans="2:21" ht="15.75" x14ac:dyDescent="0.25">
      <c r="B39" s="4"/>
      <c r="C39" s="5"/>
      <c r="D39" s="6"/>
      <c r="E39" s="6"/>
      <c r="F39" s="6"/>
      <c r="G39" s="6"/>
      <c r="H39" s="6"/>
      <c r="I39" s="6"/>
      <c r="J39" s="6"/>
      <c r="K39" s="6"/>
      <c r="L39" s="38"/>
      <c r="M39" s="38"/>
      <c r="N39" s="35"/>
      <c r="O39" s="3"/>
      <c r="P39" s="3" t="s">
        <v>34</v>
      </c>
      <c r="Q39" s="12">
        <f>COUNTIF($J$5:$J$244,"1")</f>
        <v>0</v>
      </c>
      <c r="R39" s="35"/>
      <c r="S39" s="35"/>
      <c r="T39" s="36" t="e">
        <f>(Q39/$S$1)</f>
        <v>#DIV/0!</v>
      </c>
      <c r="U39" s="35"/>
    </row>
    <row r="40" spans="2:21" ht="15.75" x14ac:dyDescent="0.25">
      <c r="B40" s="4"/>
      <c r="C40" s="5"/>
      <c r="D40" s="6"/>
      <c r="E40" s="6"/>
      <c r="F40" s="6"/>
      <c r="G40" s="6"/>
      <c r="H40" s="6"/>
      <c r="I40" s="6"/>
      <c r="J40" s="6"/>
      <c r="K40" s="6"/>
      <c r="L40" s="3"/>
      <c r="M40" s="3"/>
      <c r="N40" s="35"/>
    </row>
    <row r="41" spans="2:21" ht="15.75" x14ac:dyDescent="0.25">
      <c r="B41" s="4"/>
      <c r="C41" s="5"/>
      <c r="D41" s="6"/>
      <c r="E41" s="6"/>
      <c r="F41" s="6"/>
      <c r="G41" s="6"/>
      <c r="H41" s="6"/>
      <c r="I41" s="6"/>
      <c r="J41" s="6"/>
      <c r="K41" s="6"/>
      <c r="L41" s="3"/>
      <c r="M41" s="3"/>
      <c r="N41" s="35"/>
      <c r="O41" s="38" t="s">
        <v>17</v>
      </c>
      <c r="P41" s="38" t="s">
        <v>50</v>
      </c>
      <c r="Q41" s="35"/>
      <c r="R41" s="39"/>
      <c r="S41" s="39"/>
      <c r="T41" s="36"/>
    </row>
    <row r="42" spans="2:21" ht="15.75" x14ac:dyDescent="0.25">
      <c r="B42" s="4"/>
      <c r="C42" s="5"/>
      <c r="D42" s="6"/>
      <c r="E42" s="6"/>
      <c r="F42" s="6"/>
      <c r="G42" s="6"/>
      <c r="H42" s="6"/>
      <c r="I42" s="6"/>
      <c r="J42" s="6"/>
      <c r="K42" s="6"/>
      <c r="L42" s="3"/>
      <c r="M42" s="3"/>
      <c r="N42" s="35"/>
      <c r="O42" s="3"/>
      <c r="P42" s="3" t="s">
        <v>16</v>
      </c>
      <c r="Q42" s="12">
        <f>COUNTIF($K$5:$K$244,"4")</f>
        <v>0</v>
      </c>
      <c r="R42" s="35"/>
      <c r="S42" s="35"/>
      <c r="T42" s="36" t="e">
        <f>(Q42/$S$1)</f>
        <v>#DIV/0!</v>
      </c>
    </row>
    <row r="43" spans="2:21" ht="15.75" x14ac:dyDescent="0.25">
      <c r="B43" s="4"/>
      <c r="C43" s="5"/>
      <c r="D43" s="6"/>
      <c r="E43" s="6"/>
      <c r="F43" s="6"/>
      <c r="G43" s="6"/>
      <c r="H43" s="6"/>
      <c r="I43" s="6"/>
      <c r="J43" s="6"/>
      <c r="K43" s="6"/>
      <c r="L43" s="3"/>
      <c r="M43" s="3"/>
      <c r="N43" s="35"/>
      <c r="O43" s="3"/>
      <c r="P43" s="3" t="s">
        <v>15</v>
      </c>
      <c r="Q43" s="12">
        <f>COUNTIF($K$5:$K$244,"3")</f>
        <v>0</v>
      </c>
      <c r="R43" s="35"/>
      <c r="S43" s="35"/>
      <c r="T43" s="36" t="e">
        <f>(Q43/$S$1)</f>
        <v>#DIV/0!</v>
      </c>
      <c r="U43" s="35"/>
    </row>
    <row r="44" spans="2:21" ht="15.75" x14ac:dyDescent="0.25">
      <c r="B44" s="4"/>
      <c r="C44" s="5"/>
      <c r="D44" s="6"/>
      <c r="E44" s="6"/>
      <c r="F44" s="6"/>
      <c r="G44" s="6"/>
      <c r="H44" s="6"/>
      <c r="I44" s="6"/>
      <c r="J44" s="6"/>
      <c r="K44" s="6"/>
      <c r="L44" s="3"/>
      <c r="M44" s="3"/>
      <c r="N44" s="35"/>
      <c r="O44" s="3"/>
      <c r="P44" s="3" t="s">
        <v>14</v>
      </c>
      <c r="Q44" s="12">
        <f>COUNTIF($K$5:$K$244,"2")</f>
        <v>0</v>
      </c>
      <c r="R44" s="35"/>
      <c r="S44" s="35"/>
      <c r="T44" s="36" t="e">
        <f>(Q44/$S$1)</f>
        <v>#DIV/0!</v>
      </c>
      <c r="U44" s="35"/>
    </row>
    <row r="45" spans="2:21" ht="15.75" x14ac:dyDescent="0.25">
      <c r="B45" s="4"/>
      <c r="C45" s="5"/>
      <c r="D45" s="6"/>
      <c r="E45" s="6"/>
      <c r="F45" s="6"/>
      <c r="G45" s="6"/>
      <c r="H45" s="6"/>
      <c r="I45" s="6"/>
      <c r="J45" s="6"/>
      <c r="K45" s="6"/>
      <c r="L45" s="3"/>
      <c r="M45" s="3"/>
      <c r="N45" s="35"/>
      <c r="O45" s="3"/>
      <c r="P45" s="3" t="s">
        <v>34</v>
      </c>
      <c r="Q45" s="12">
        <f>COUNTIF($K$5:$K$244,"1")</f>
        <v>0</v>
      </c>
      <c r="R45" s="35"/>
      <c r="S45" s="35"/>
      <c r="T45" s="36" t="e">
        <f>(Q45/$S$1)</f>
        <v>#DIV/0!</v>
      </c>
      <c r="U45" s="35"/>
    </row>
    <row r="46" spans="2:21" ht="15.75" x14ac:dyDescent="0.25">
      <c r="B46" s="4"/>
      <c r="C46" s="5"/>
      <c r="D46" s="6"/>
      <c r="E46" s="6"/>
      <c r="F46" s="6"/>
      <c r="G46" s="6"/>
      <c r="H46" s="6"/>
      <c r="I46" s="6"/>
      <c r="J46" s="6"/>
      <c r="K46" s="6"/>
      <c r="L46" s="38"/>
      <c r="M46" s="38"/>
      <c r="N46" s="35"/>
      <c r="U46" s="35"/>
    </row>
    <row r="47" spans="2:21" ht="15.75" x14ac:dyDescent="0.25">
      <c r="B47" s="4"/>
      <c r="C47" s="5"/>
      <c r="D47" s="6"/>
      <c r="E47" s="6"/>
      <c r="F47" s="6"/>
      <c r="G47" s="6"/>
      <c r="H47" s="6"/>
      <c r="I47" s="6"/>
      <c r="J47" s="6"/>
      <c r="K47" s="6"/>
      <c r="L47" s="3"/>
      <c r="M47" s="3"/>
      <c r="N47" s="35"/>
      <c r="O47" s="38" t="s">
        <v>20</v>
      </c>
      <c r="P47" s="38" t="s">
        <v>51</v>
      </c>
      <c r="Q47" s="35"/>
      <c r="R47" s="39"/>
      <c r="S47" s="39"/>
      <c r="T47" s="36"/>
      <c r="U47" s="35"/>
    </row>
    <row r="48" spans="2:21" ht="15.75" x14ac:dyDescent="0.25">
      <c r="B48" s="4"/>
      <c r="C48" s="5"/>
      <c r="D48" s="6"/>
      <c r="E48" s="6"/>
      <c r="F48" s="6"/>
      <c r="G48" s="6"/>
      <c r="H48" s="6"/>
      <c r="I48" s="6"/>
      <c r="J48" s="6"/>
      <c r="K48" s="6"/>
      <c r="L48" s="3"/>
      <c r="M48" s="3"/>
      <c r="N48" s="35"/>
      <c r="O48" s="3"/>
      <c r="P48" s="3" t="s">
        <v>16</v>
      </c>
      <c r="Q48" s="12">
        <f>COUNTIF($L$5:$L$244,"4")</f>
        <v>0</v>
      </c>
      <c r="R48" s="35"/>
      <c r="S48" s="35"/>
      <c r="T48" s="36" t="e">
        <f>(Q48/$S$1)</f>
        <v>#DIV/0!</v>
      </c>
      <c r="U48" s="35"/>
    </row>
    <row r="49" spans="2:21" ht="15.75" x14ac:dyDescent="0.25">
      <c r="B49" s="4"/>
      <c r="C49" s="5"/>
      <c r="D49" s="6"/>
      <c r="E49" s="6"/>
      <c r="F49" s="6"/>
      <c r="G49" s="6"/>
      <c r="H49" s="6"/>
      <c r="I49" s="6"/>
      <c r="J49" s="6"/>
      <c r="K49" s="6"/>
      <c r="L49" s="3"/>
      <c r="M49" s="3"/>
      <c r="N49" s="35"/>
      <c r="O49" s="3"/>
      <c r="P49" s="3" t="s">
        <v>15</v>
      </c>
      <c r="Q49" s="12">
        <f>COUNTIF($L$5:$L$244,"3")</f>
        <v>0</v>
      </c>
      <c r="R49" s="35"/>
      <c r="S49" s="35"/>
      <c r="T49" s="36" t="e">
        <f>(Q49/$S$1)</f>
        <v>#DIV/0!</v>
      </c>
      <c r="U49" s="35"/>
    </row>
    <row r="50" spans="2:21" ht="15.75" x14ac:dyDescent="0.25">
      <c r="B50" s="4"/>
      <c r="C50" s="5"/>
      <c r="D50" s="6"/>
      <c r="E50" s="6"/>
      <c r="F50" s="6"/>
      <c r="G50" s="6"/>
      <c r="H50" s="6"/>
      <c r="I50" s="6"/>
      <c r="J50" s="6"/>
      <c r="K50" s="6"/>
      <c r="L50" s="3"/>
      <c r="M50" s="3"/>
      <c r="N50" s="35"/>
      <c r="O50" s="3"/>
      <c r="P50" s="3" t="s">
        <v>14</v>
      </c>
      <c r="Q50" s="12">
        <f>COUNTIF($L$5:$L$244,"2")</f>
        <v>0</v>
      </c>
      <c r="R50" s="35"/>
      <c r="S50" s="35"/>
      <c r="T50" s="36" t="e">
        <f>(Q50/$S$1)</f>
        <v>#DIV/0!</v>
      </c>
      <c r="U50" s="35"/>
    </row>
    <row r="51" spans="2:21" ht="15.7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3"/>
      <c r="M51" s="3"/>
      <c r="N51" s="35"/>
      <c r="O51" s="3"/>
      <c r="P51" s="3" t="s">
        <v>34</v>
      </c>
      <c r="Q51" s="12">
        <f>COUNTIF($L$5:$L$244,"1")</f>
        <v>0</v>
      </c>
      <c r="R51" s="35"/>
      <c r="S51" s="35"/>
      <c r="T51" s="36" t="e">
        <f>(Q51/$S$1)</f>
        <v>#DIV/0!</v>
      </c>
      <c r="U51" s="35"/>
    </row>
    <row r="52" spans="2:21" ht="15.75" x14ac:dyDescent="0.25">
      <c r="B52" s="4"/>
      <c r="C52" s="5"/>
      <c r="D52" s="6"/>
      <c r="E52" s="6"/>
      <c r="F52" s="6"/>
      <c r="G52" s="6"/>
      <c r="H52" s="6"/>
      <c r="I52" s="6"/>
      <c r="J52" s="6"/>
      <c r="K52" s="6"/>
      <c r="L52" s="3"/>
      <c r="M52" s="3"/>
      <c r="N52" s="35"/>
      <c r="U52" s="35"/>
    </row>
    <row r="53" spans="2:21" ht="15.75" x14ac:dyDescent="0.25">
      <c r="B53" s="4"/>
      <c r="C53" s="5"/>
      <c r="D53" s="6"/>
      <c r="E53" s="6"/>
      <c r="F53" s="6"/>
      <c r="G53" s="6"/>
      <c r="H53" s="6"/>
      <c r="I53" s="6"/>
      <c r="J53" s="6"/>
      <c r="K53" s="6"/>
      <c r="L53" s="38"/>
      <c r="M53" s="38"/>
      <c r="N53" s="35"/>
      <c r="U53" s="35"/>
    </row>
    <row r="54" spans="2:21" ht="15.75" x14ac:dyDescent="0.25">
      <c r="B54" s="4"/>
      <c r="C54" s="5"/>
      <c r="D54" s="6"/>
      <c r="E54" s="6"/>
      <c r="F54" s="6"/>
      <c r="G54" s="6"/>
      <c r="H54" s="6"/>
      <c r="I54" s="6"/>
      <c r="J54" s="6"/>
      <c r="K54" s="6"/>
      <c r="L54" s="3"/>
      <c r="M54" s="3"/>
      <c r="N54" s="35"/>
      <c r="U54" s="35"/>
    </row>
    <row r="55" spans="2:21" ht="15.75" x14ac:dyDescent="0.25">
      <c r="B55" s="4"/>
      <c r="C55" s="5"/>
      <c r="D55" s="6"/>
      <c r="E55" s="6"/>
      <c r="F55" s="6"/>
      <c r="G55" s="6"/>
      <c r="H55" s="6"/>
      <c r="I55" s="6"/>
      <c r="J55" s="6"/>
      <c r="K55" s="6"/>
      <c r="L55" s="3"/>
      <c r="M55" s="3"/>
      <c r="N55" s="35"/>
      <c r="U55" s="35"/>
    </row>
    <row r="56" spans="2:21" ht="15.75" x14ac:dyDescent="0.25">
      <c r="B56" s="4"/>
      <c r="C56" s="5"/>
      <c r="D56" s="6"/>
      <c r="E56" s="6"/>
      <c r="F56" s="6"/>
      <c r="G56" s="6"/>
      <c r="H56" s="6"/>
      <c r="I56" s="6"/>
      <c r="J56" s="6"/>
      <c r="K56" s="6"/>
      <c r="L56" s="3"/>
      <c r="M56" s="3"/>
      <c r="N56" s="35"/>
      <c r="U56" s="35"/>
    </row>
    <row r="57" spans="2:21" ht="15.75" x14ac:dyDescent="0.25">
      <c r="B57" s="4"/>
      <c r="C57" s="5"/>
      <c r="D57" s="6"/>
      <c r="E57" s="6"/>
      <c r="F57" s="6"/>
      <c r="G57" s="6"/>
      <c r="H57" s="6"/>
      <c r="I57" s="6"/>
      <c r="J57" s="6"/>
      <c r="K57" s="6"/>
      <c r="L57" s="3"/>
      <c r="M57" s="3"/>
      <c r="N57" s="35"/>
      <c r="U57" s="35"/>
    </row>
    <row r="58" spans="2:21" ht="15.75" x14ac:dyDescent="0.25">
      <c r="B58" s="4"/>
      <c r="C58" s="5"/>
      <c r="D58" s="6"/>
      <c r="E58" s="6"/>
      <c r="F58" s="6"/>
      <c r="G58" s="6"/>
      <c r="H58" s="6"/>
      <c r="I58" s="6"/>
      <c r="J58" s="6"/>
      <c r="K58" s="6"/>
      <c r="L58" s="3"/>
      <c r="M58" s="3"/>
      <c r="N58" s="35"/>
      <c r="O58" s="3"/>
      <c r="P58" s="3"/>
      <c r="Q58" s="35"/>
      <c r="R58" s="35"/>
      <c r="S58" s="35"/>
      <c r="T58" s="41"/>
      <c r="U58" s="35"/>
    </row>
    <row r="59" spans="2:21" ht="15.75" x14ac:dyDescent="0.25">
      <c r="B59" s="4"/>
      <c r="C59" s="5"/>
      <c r="D59" s="6"/>
      <c r="E59" s="6"/>
      <c r="F59" s="6"/>
      <c r="G59" s="6"/>
      <c r="H59" s="6"/>
      <c r="I59" s="6"/>
      <c r="J59" s="6"/>
      <c r="K59" s="6"/>
      <c r="L59" s="3"/>
      <c r="M59" s="3"/>
      <c r="N59" s="35"/>
      <c r="O59" s="38"/>
      <c r="P59" s="38"/>
      <c r="Q59" s="35"/>
      <c r="R59" s="39"/>
      <c r="S59" s="39"/>
      <c r="T59" s="40"/>
      <c r="U59" s="35"/>
    </row>
    <row r="60" spans="2:21" ht="15.75" x14ac:dyDescent="0.25">
      <c r="B60" s="4"/>
      <c r="C60" s="5"/>
      <c r="D60" s="6"/>
      <c r="E60" s="6"/>
      <c r="F60" s="6"/>
      <c r="G60" s="6"/>
      <c r="H60" s="6"/>
      <c r="I60" s="6"/>
      <c r="J60" s="6"/>
      <c r="K60" s="6"/>
      <c r="L60" s="38"/>
      <c r="M60" s="38"/>
      <c r="N60" s="35"/>
      <c r="O60" s="3"/>
      <c r="P60" s="3"/>
      <c r="Q60" s="35"/>
      <c r="R60" s="35"/>
      <c r="S60" s="35"/>
      <c r="T60" s="36"/>
      <c r="U60" s="35"/>
    </row>
    <row r="61" spans="2:21" ht="15.75" x14ac:dyDescent="0.25">
      <c r="B61" s="4"/>
      <c r="C61" s="5"/>
      <c r="D61" s="6"/>
      <c r="E61" s="6"/>
      <c r="F61" s="6"/>
      <c r="G61" s="6"/>
      <c r="H61" s="6"/>
      <c r="I61" s="6"/>
      <c r="J61" s="6"/>
      <c r="K61" s="6"/>
      <c r="L61" s="3"/>
      <c r="M61" s="3"/>
      <c r="N61" s="35"/>
      <c r="O61" s="3"/>
      <c r="P61" s="3"/>
      <c r="Q61" s="35"/>
      <c r="R61" s="35"/>
      <c r="S61" s="35"/>
      <c r="T61" s="36"/>
      <c r="U61" s="35"/>
    </row>
    <row r="62" spans="2:21" ht="15.75" x14ac:dyDescent="0.25">
      <c r="B62" s="4"/>
      <c r="C62" s="5"/>
      <c r="D62" s="6"/>
      <c r="E62" s="6"/>
      <c r="F62" s="6"/>
      <c r="G62" s="6"/>
      <c r="H62" s="6"/>
      <c r="I62" s="6"/>
      <c r="J62" s="6"/>
      <c r="K62" s="6"/>
      <c r="L62" s="3"/>
      <c r="M62" s="3"/>
      <c r="O62" s="20"/>
      <c r="P62" s="20"/>
      <c r="T62" s="21"/>
    </row>
    <row r="63" spans="2:21" ht="15.75" x14ac:dyDescent="0.25">
      <c r="B63" s="4"/>
      <c r="C63" s="5"/>
      <c r="D63" s="6"/>
      <c r="E63" s="6"/>
      <c r="F63" s="6"/>
      <c r="G63" s="6"/>
      <c r="H63" s="6"/>
      <c r="I63" s="6"/>
      <c r="J63" s="6"/>
      <c r="K63" s="6"/>
      <c r="L63" s="3"/>
      <c r="M63" s="3"/>
      <c r="O63" s="20"/>
      <c r="P63" s="20"/>
      <c r="T63" s="21"/>
    </row>
    <row r="64" spans="2:21" ht="15.75" x14ac:dyDescent="0.25">
      <c r="B64" s="4"/>
      <c r="C64" s="5"/>
      <c r="D64" s="6"/>
      <c r="E64" s="6"/>
      <c r="F64" s="6"/>
      <c r="G64" s="6"/>
      <c r="H64" s="6"/>
      <c r="I64" s="6"/>
      <c r="J64" s="6"/>
      <c r="K64" s="6"/>
      <c r="L64" s="3"/>
      <c r="M64" s="3"/>
      <c r="O64" s="20"/>
      <c r="P64" s="20"/>
      <c r="T64" s="21"/>
    </row>
    <row r="65" spans="2:20" ht="15.75" x14ac:dyDescent="0.25">
      <c r="B65" s="4"/>
      <c r="C65" s="5"/>
      <c r="D65" s="6"/>
      <c r="E65" s="6"/>
      <c r="F65" s="6"/>
      <c r="G65" s="6"/>
      <c r="H65" s="6"/>
      <c r="I65" s="6"/>
      <c r="J65" s="6"/>
      <c r="K65" s="6"/>
      <c r="L65" s="3"/>
      <c r="M65" s="3"/>
      <c r="O65" s="20"/>
      <c r="P65" s="20"/>
      <c r="T65" s="22"/>
    </row>
    <row r="66" spans="2:20" ht="15.75" x14ac:dyDescent="0.25">
      <c r="B66" s="4"/>
      <c r="C66" s="5"/>
      <c r="D66" s="6"/>
      <c r="E66" s="6"/>
      <c r="F66" s="6"/>
      <c r="G66" s="6"/>
      <c r="H66" s="6"/>
      <c r="I66" s="6"/>
      <c r="J66" s="6"/>
      <c r="K66" s="6"/>
      <c r="L66" s="6"/>
      <c r="M66" s="6"/>
      <c r="O66" s="18"/>
      <c r="P66" s="18"/>
      <c r="R66" s="17"/>
      <c r="S66" s="17"/>
      <c r="T66" s="19"/>
    </row>
    <row r="67" spans="2:20" ht="15.75" x14ac:dyDescent="0.25">
      <c r="B67" s="4"/>
      <c r="C67" s="5"/>
      <c r="D67" s="6"/>
      <c r="E67" s="6"/>
      <c r="F67" s="6"/>
      <c r="G67" s="6"/>
      <c r="H67" s="6"/>
      <c r="I67" s="6"/>
      <c r="J67" s="6"/>
      <c r="K67" s="6"/>
      <c r="L67" s="6"/>
      <c r="M67" s="6"/>
      <c r="O67" s="20"/>
      <c r="P67" s="20"/>
      <c r="T67" s="21"/>
    </row>
    <row r="68" spans="2:20" ht="15.75" x14ac:dyDescent="0.25">
      <c r="B68" s="4"/>
      <c r="C68" s="5"/>
      <c r="D68" s="6"/>
      <c r="E68" s="6"/>
      <c r="F68" s="6"/>
      <c r="G68" s="6"/>
      <c r="H68" s="6"/>
      <c r="I68" s="6"/>
      <c r="J68" s="6"/>
      <c r="K68" s="6"/>
      <c r="L68" s="6"/>
      <c r="M68" s="6"/>
      <c r="O68" s="20"/>
      <c r="P68" s="20"/>
      <c r="T68" s="21"/>
    </row>
    <row r="69" spans="2:20" ht="15.75" x14ac:dyDescent="0.25">
      <c r="B69" s="4"/>
      <c r="C69" s="5"/>
      <c r="D69" s="6"/>
      <c r="E69" s="6"/>
      <c r="F69" s="6"/>
      <c r="G69" s="6"/>
      <c r="H69" s="6"/>
      <c r="I69" s="6"/>
      <c r="J69" s="6"/>
      <c r="K69" s="6"/>
      <c r="L69" s="6"/>
      <c r="M69" s="6"/>
      <c r="O69" s="20"/>
      <c r="P69" s="20"/>
      <c r="T69" s="21"/>
    </row>
    <row r="70" spans="2:20" ht="15.75" x14ac:dyDescent="0.25">
      <c r="B70" s="4"/>
      <c r="C70" s="5"/>
      <c r="D70" s="6"/>
      <c r="E70" s="6"/>
      <c r="F70" s="6"/>
      <c r="G70" s="6"/>
      <c r="H70" s="6"/>
      <c r="I70" s="6"/>
      <c r="J70" s="6"/>
      <c r="K70" s="6"/>
      <c r="L70" s="6"/>
      <c r="M70" s="6"/>
      <c r="O70" s="20"/>
      <c r="P70" s="20"/>
      <c r="T70" s="21"/>
    </row>
    <row r="71" spans="2:20" ht="15.75" x14ac:dyDescent="0.25">
      <c r="B71" s="4"/>
      <c r="C71" s="5"/>
      <c r="D71" s="6"/>
      <c r="E71" s="6"/>
      <c r="F71" s="6"/>
      <c r="G71" s="6"/>
      <c r="H71" s="6"/>
      <c r="I71" s="6"/>
      <c r="J71" s="6"/>
      <c r="K71" s="6"/>
      <c r="L71" s="6"/>
      <c r="M71" s="6"/>
      <c r="O71" s="20"/>
      <c r="P71" s="20"/>
      <c r="T71" s="21"/>
    </row>
    <row r="72" spans="2:20" ht="15.75" x14ac:dyDescent="0.25">
      <c r="B72" s="4"/>
      <c r="C72" s="5"/>
      <c r="D72" s="6"/>
      <c r="E72" s="6"/>
      <c r="F72" s="6"/>
      <c r="G72" s="6"/>
      <c r="H72" s="6"/>
      <c r="I72" s="6"/>
      <c r="J72" s="6"/>
      <c r="K72" s="6"/>
      <c r="L72" s="6"/>
      <c r="M72" s="6"/>
      <c r="O72" s="20"/>
      <c r="P72" s="20"/>
      <c r="T72" s="22"/>
    </row>
    <row r="73" spans="2:20" ht="15.75" x14ac:dyDescent="0.25">
      <c r="B73" s="4"/>
      <c r="C73" s="5"/>
      <c r="D73" s="6"/>
      <c r="E73" s="6"/>
      <c r="F73" s="6"/>
      <c r="G73" s="6"/>
      <c r="H73" s="6"/>
      <c r="I73" s="6"/>
      <c r="J73" s="6"/>
      <c r="K73" s="6"/>
      <c r="L73" s="6"/>
      <c r="M73" s="6"/>
      <c r="O73" s="18"/>
      <c r="P73" s="18"/>
      <c r="R73" s="17"/>
      <c r="S73" s="17"/>
      <c r="T73" s="19"/>
    </row>
    <row r="74" spans="2:20" ht="15.75" x14ac:dyDescent="0.25">
      <c r="B74" s="4"/>
      <c r="C74" s="5"/>
      <c r="D74" s="6"/>
      <c r="E74" s="6"/>
      <c r="F74" s="6"/>
      <c r="G74" s="6"/>
      <c r="H74" s="6"/>
      <c r="I74" s="6"/>
      <c r="J74" s="6"/>
      <c r="K74" s="6"/>
      <c r="L74" s="6"/>
      <c r="M74" s="6"/>
      <c r="O74" s="20"/>
      <c r="P74" s="20"/>
      <c r="T74" s="21"/>
    </row>
    <row r="75" spans="2:20" ht="15.75" x14ac:dyDescent="0.25">
      <c r="B75" s="4"/>
      <c r="C75" s="5"/>
      <c r="D75" s="6"/>
      <c r="E75" s="6"/>
      <c r="F75" s="6"/>
      <c r="G75" s="6"/>
      <c r="H75" s="6"/>
      <c r="I75" s="6"/>
      <c r="J75" s="6"/>
      <c r="K75" s="6"/>
      <c r="L75" s="6"/>
      <c r="M75" s="6"/>
      <c r="O75" s="20"/>
      <c r="P75" s="20"/>
      <c r="T75" s="21"/>
    </row>
    <row r="76" spans="2:20" ht="15.75" x14ac:dyDescent="0.25">
      <c r="B76" s="4"/>
      <c r="C76" s="5"/>
      <c r="D76" s="6"/>
      <c r="E76" s="6"/>
      <c r="F76" s="6"/>
      <c r="G76" s="6"/>
      <c r="H76" s="6"/>
      <c r="I76" s="6"/>
      <c r="J76" s="6"/>
      <c r="K76" s="6"/>
      <c r="L76" s="6"/>
      <c r="M76" s="6"/>
      <c r="O76" s="20"/>
      <c r="P76" s="20"/>
      <c r="T76" s="21"/>
    </row>
    <row r="77" spans="2:20" ht="15.75" x14ac:dyDescent="0.25">
      <c r="B77" s="4"/>
      <c r="C77" s="5"/>
      <c r="D77" s="6"/>
      <c r="E77" s="6"/>
      <c r="F77" s="6"/>
      <c r="G77" s="6"/>
      <c r="H77" s="6"/>
      <c r="I77" s="6"/>
      <c r="J77" s="6"/>
      <c r="K77" s="6"/>
      <c r="L77" s="6"/>
      <c r="M77" s="6"/>
      <c r="O77" s="20"/>
      <c r="P77" s="20"/>
      <c r="T77" s="21"/>
    </row>
    <row r="78" spans="2:20" ht="15.75" x14ac:dyDescent="0.25">
      <c r="B78" s="4"/>
      <c r="C78" s="5"/>
      <c r="D78" s="6"/>
      <c r="E78" s="6"/>
      <c r="F78" s="6"/>
      <c r="G78" s="6"/>
      <c r="H78" s="6"/>
      <c r="I78" s="6"/>
      <c r="J78" s="6"/>
      <c r="K78" s="6"/>
      <c r="L78" s="6"/>
      <c r="M78" s="6"/>
      <c r="O78" s="20"/>
      <c r="P78" s="20"/>
      <c r="T78" s="21"/>
    </row>
    <row r="79" spans="2:20" ht="15.75" x14ac:dyDescent="0.25">
      <c r="B79" s="4"/>
      <c r="C79" s="5"/>
      <c r="D79" s="6"/>
      <c r="E79" s="6"/>
      <c r="F79" s="6"/>
      <c r="G79" s="6"/>
      <c r="H79" s="6"/>
      <c r="I79" s="6"/>
      <c r="J79" s="6"/>
      <c r="K79" s="6"/>
      <c r="L79" s="6"/>
      <c r="M79" s="6"/>
      <c r="O79" s="20"/>
      <c r="P79" s="20"/>
      <c r="T79" s="22"/>
    </row>
    <row r="80" spans="2:20" ht="15.75" x14ac:dyDescent="0.25">
      <c r="B80" s="4"/>
      <c r="C80" s="5"/>
      <c r="D80" s="6"/>
      <c r="E80" s="6"/>
      <c r="F80" s="6"/>
      <c r="G80" s="6"/>
      <c r="H80" s="6"/>
      <c r="I80" s="6"/>
      <c r="J80" s="6"/>
      <c r="K80" s="6"/>
      <c r="L80" s="6"/>
      <c r="M80" s="6"/>
      <c r="O80" s="18"/>
      <c r="P80" s="18"/>
      <c r="R80" s="17"/>
      <c r="S80" s="17"/>
      <c r="T80" s="19"/>
    </row>
    <row r="81" spans="2:20" ht="15.75" x14ac:dyDescent="0.25">
      <c r="B81" s="4"/>
      <c r="C81" s="5"/>
      <c r="D81" s="6"/>
      <c r="E81" s="6"/>
      <c r="F81" s="6"/>
      <c r="G81" s="6"/>
      <c r="H81" s="6"/>
      <c r="I81" s="6"/>
      <c r="J81" s="6"/>
      <c r="K81" s="6"/>
      <c r="L81" s="6"/>
      <c r="M81" s="6"/>
      <c r="O81" s="20"/>
      <c r="P81" s="20"/>
      <c r="T81" s="21"/>
    </row>
    <row r="82" spans="2:20" ht="15.75" x14ac:dyDescent="0.25">
      <c r="B82" s="4"/>
      <c r="C82" s="5"/>
      <c r="D82" s="6"/>
      <c r="E82" s="6"/>
      <c r="F82" s="6"/>
      <c r="G82" s="6"/>
      <c r="H82" s="6"/>
      <c r="I82" s="6"/>
      <c r="J82" s="6"/>
      <c r="K82" s="6"/>
      <c r="L82" s="6"/>
      <c r="M82" s="6"/>
      <c r="O82" s="20"/>
      <c r="P82" s="20"/>
      <c r="T82" s="21"/>
    </row>
    <row r="83" spans="2:20" ht="15.75" x14ac:dyDescent="0.25">
      <c r="B83" s="4"/>
      <c r="C83" s="5"/>
      <c r="D83" s="6"/>
      <c r="E83" s="6"/>
      <c r="F83" s="6"/>
      <c r="G83" s="6"/>
      <c r="H83" s="6"/>
      <c r="I83" s="6"/>
      <c r="J83" s="6"/>
      <c r="K83" s="6"/>
      <c r="L83" s="6"/>
      <c r="M83" s="6"/>
      <c r="O83" s="20"/>
      <c r="P83" s="20"/>
      <c r="T83" s="21"/>
    </row>
    <row r="84" spans="2:20" ht="15.75" x14ac:dyDescent="0.25">
      <c r="B84" s="4"/>
      <c r="C84" s="5"/>
      <c r="D84" s="6"/>
      <c r="E84" s="6"/>
      <c r="F84" s="6"/>
      <c r="G84" s="6"/>
      <c r="H84" s="6"/>
      <c r="I84" s="6"/>
      <c r="J84" s="6"/>
      <c r="K84" s="6"/>
      <c r="L84" s="6"/>
      <c r="M84" s="6"/>
      <c r="O84" s="20"/>
      <c r="P84" s="20"/>
      <c r="T84" s="21"/>
    </row>
    <row r="85" spans="2:20" ht="15.75" x14ac:dyDescent="0.25">
      <c r="B85" s="4"/>
      <c r="C85" s="5"/>
      <c r="D85" s="6"/>
      <c r="E85" s="6"/>
      <c r="F85" s="6"/>
      <c r="G85" s="6"/>
      <c r="H85" s="6"/>
      <c r="I85" s="6"/>
      <c r="J85" s="6"/>
      <c r="K85" s="6"/>
      <c r="L85" s="6"/>
      <c r="M85" s="6"/>
      <c r="O85" s="20"/>
      <c r="P85" s="20"/>
      <c r="T85" s="21"/>
    </row>
    <row r="86" spans="2:20" ht="15.75" x14ac:dyDescent="0.25">
      <c r="B86" s="4"/>
      <c r="C86" s="5"/>
      <c r="D86" s="6"/>
      <c r="E86" s="6"/>
      <c r="F86" s="6"/>
      <c r="G86" s="6"/>
      <c r="H86" s="6"/>
      <c r="I86" s="6"/>
      <c r="J86" s="6"/>
      <c r="K86" s="6"/>
      <c r="L86" s="6"/>
      <c r="M86" s="6"/>
      <c r="O86" s="20"/>
      <c r="P86" s="20"/>
      <c r="T86" s="22"/>
    </row>
    <row r="87" spans="2:20" ht="15.75" x14ac:dyDescent="0.25">
      <c r="B87" s="4"/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O87" s="18"/>
      <c r="P87" s="18"/>
      <c r="R87" s="17"/>
      <c r="S87" s="17"/>
      <c r="T87" s="19"/>
    </row>
    <row r="88" spans="2:20" ht="15.75" x14ac:dyDescent="0.25">
      <c r="B88" s="4"/>
      <c r="C88" s="5"/>
      <c r="D88" s="6"/>
      <c r="E88" s="6"/>
      <c r="F88" s="6"/>
      <c r="G88" s="6"/>
      <c r="H88" s="6"/>
      <c r="I88" s="6"/>
      <c r="J88" s="6"/>
      <c r="K88" s="6"/>
      <c r="L88" s="6"/>
      <c r="M88" s="6"/>
      <c r="O88" s="20"/>
      <c r="P88" s="20"/>
      <c r="T88" s="21"/>
    </row>
    <row r="89" spans="2:20" ht="15.75" x14ac:dyDescent="0.25">
      <c r="B89" s="4"/>
      <c r="C89" s="5"/>
      <c r="D89" s="6"/>
      <c r="E89" s="6"/>
      <c r="F89" s="6"/>
      <c r="G89" s="6"/>
      <c r="H89" s="6"/>
      <c r="I89" s="6"/>
      <c r="J89" s="6"/>
      <c r="K89" s="6"/>
      <c r="L89" s="6"/>
      <c r="M89" s="6"/>
      <c r="O89" s="20"/>
      <c r="P89" s="20"/>
      <c r="T89" s="21"/>
    </row>
    <row r="90" spans="2:20" ht="15.75" x14ac:dyDescent="0.25">
      <c r="B90" s="4"/>
      <c r="C90" s="5"/>
      <c r="D90" s="6"/>
      <c r="E90" s="6"/>
      <c r="F90" s="6"/>
      <c r="G90" s="6"/>
      <c r="H90" s="6"/>
      <c r="I90" s="6"/>
      <c r="J90" s="6"/>
      <c r="K90" s="6"/>
      <c r="L90" s="6"/>
      <c r="M90" s="6"/>
      <c r="O90" s="20"/>
      <c r="P90" s="20"/>
      <c r="T90" s="21"/>
    </row>
    <row r="91" spans="2:20" ht="15.75" x14ac:dyDescent="0.25">
      <c r="B91" s="4"/>
      <c r="C91" s="5"/>
      <c r="D91" s="6"/>
      <c r="E91" s="6"/>
      <c r="F91" s="6"/>
      <c r="G91" s="6"/>
      <c r="H91" s="6"/>
      <c r="I91" s="6"/>
      <c r="J91" s="6"/>
      <c r="K91" s="6"/>
      <c r="L91" s="6"/>
      <c r="M91" s="6"/>
      <c r="O91" s="20"/>
      <c r="P91" s="20"/>
      <c r="T91" s="21"/>
    </row>
    <row r="92" spans="2:20" ht="15.75" x14ac:dyDescent="0.25">
      <c r="B92" s="4"/>
      <c r="C92" s="5"/>
      <c r="D92" s="6"/>
      <c r="E92" s="6"/>
      <c r="F92" s="6"/>
      <c r="G92" s="6"/>
      <c r="H92" s="6"/>
      <c r="I92" s="6"/>
      <c r="J92" s="6"/>
      <c r="K92" s="6"/>
      <c r="L92" s="6"/>
      <c r="M92" s="6"/>
      <c r="O92" s="20"/>
      <c r="P92" s="20"/>
      <c r="T92" s="21"/>
    </row>
    <row r="93" spans="2:20" ht="15.75" x14ac:dyDescent="0.25">
      <c r="B93" s="4"/>
      <c r="C93" s="5"/>
      <c r="D93" s="6"/>
      <c r="E93" s="6"/>
      <c r="F93" s="6"/>
      <c r="G93" s="6"/>
      <c r="H93" s="6"/>
      <c r="I93" s="6"/>
      <c r="J93" s="6"/>
      <c r="K93" s="6"/>
      <c r="L93" s="6"/>
      <c r="M93" s="6"/>
      <c r="O93" s="20"/>
      <c r="P93" s="20"/>
      <c r="T93" s="22"/>
    </row>
    <row r="94" spans="2:20" ht="15.75" x14ac:dyDescent="0.25">
      <c r="B94" s="4"/>
      <c r="C94" s="5"/>
      <c r="D94" s="6"/>
      <c r="E94" s="6"/>
      <c r="F94" s="6"/>
      <c r="G94" s="6"/>
      <c r="H94" s="6"/>
      <c r="I94" s="6"/>
      <c r="J94" s="6"/>
      <c r="K94" s="6"/>
      <c r="L94" s="6"/>
      <c r="M94" s="6"/>
      <c r="O94" s="18"/>
      <c r="P94" s="18"/>
      <c r="R94" s="17"/>
      <c r="S94" s="17"/>
      <c r="T94" s="19"/>
    </row>
    <row r="95" spans="2:20" ht="15.75" x14ac:dyDescent="0.25">
      <c r="B95" s="4"/>
      <c r="C95" s="5"/>
      <c r="D95" s="6"/>
      <c r="E95" s="6"/>
      <c r="F95" s="6"/>
      <c r="G95" s="6"/>
      <c r="H95" s="6"/>
      <c r="I95" s="6"/>
      <c r="J95" s="6"/>
      <c r="K95" s="6"/>
      <c r="L95" s="6"/>
      <c r="M95" s="6"/>
      <c r="O95" s="20"/>
      <c r="P95" s="20"/>
      <c r="T95" s="21"/>
    </row>
    <row r="96" spans="2:20" ht="15.75" x14ac:dyDescent="0.25">
      <c r="B96" s="4"/>
      <c r="C96" s="5"/>
      <c r="D96" s="6"/>
      <c r="E96" s="6"/>
      <c r="F96" s="6"/>
      <c r="G96" s="6"/>
      <c r="H96" s="6"/>
      <c r="I96" s="6"/>
      <c r="J96" s="6"/>
      <c r="K96" s="6"/>
      <c r="L96" s="6"/>
      <c r="M96" s="6"/>
      <c r="O96" s="20"/>
      <c r="P96" s="20"/>
      <c r="T96" s="21"/>
    </row>
    <row r="97" spans="2:20" ht="15.75" x14ac:dyDescent="0.25">
      <c r="B97" s="4"/>
      <c r="C97" s="5"/>
      <c r="D97" s="6"/>
      <c r="E97" s="6"/>
      <c r="F97" s="6"/>
      <c r="G97" s="6"/>
      <c r="H97" s="6"/>
      <c r="I97" s="6"/>
      <c r="J97" s="6"/>
      <c r="K97" s="6"/>
      <c r="L97" s="6"/>
      <c r="M97" s="6"/>
      <c r="O97" s="20"/>
      <c r="P97" s="20"/>
      <c r="T97" s="21"/>
    </row>
    <row r="98" spans="2:20" ht="15.75" x14ac:dyDescent="0.25">
      <c r="B98" s="4"/>
      <c r="C98" s="5"/>
      <c r="D98" s="6"/>
      <c r="E98" s="6"/>
      <c r="F98" s="6"/>
      <c r="G98" s="6"/>
      <c r="H98" s="6"/>
      <c r="I98" s="6"/>
      <c r="J98" s="6"/>
      <c r="K98" s="6"/>
      <c r="L98" s="6"/>
      <c r="M98" s="6"/>
      <c r="O98" s="20"/>
      <c r="P98" s="20"/>
      <c r="T98" s="21"/>
    </row>
    <row r="99" spans="2:20" ht="15.75" x14ac:dyDescent="0.25">
      <c r="B99" s="4"/>
      <c r="C99" s="5"/>
      <c r="D99" s="6"/>
      <c r="E99" s="6"/>
      <c r="F99" s="6"/>
      <c r="G99" s="6"/>
      <c r="H99" s="6"/>
      <c r="I99" s="6"/>
      <c r="J99" s="6"/>
      <c r="K99" s="6"/>
      <c r="L99" s="6"/>
      <c r="M99" s="6"/>
      <c r="O99" s="20"/>
      <c r="P99" s="20"/>
      <c r="T99" s="21"/>
    </row>
    <row r="100" spans="2:20" ht="15.75" x14ac:dyDescent="0.25">
      <c r="B100" s="4"/>
      <c r="C100" s="5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2:20" ht="15.75" x14ac:dyDescent="0.25">
      <c r="B101" s="4"/>
      <c r="C101" s="5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2:20" ht="15.75" x14ac:dyDescent="0.25">
      <c r="B102" s="4"/>
      <c r="C102" s="5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2:20" ht="15.75" x14ac:dyDescent="0.25">
      <c r="B103" s="4"/>
      <c r="C103" s="5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2:20" ht="15.75" x14ac:dyDescent="0.25">
      <c r="B104" s="4"/>
      <c r="C104" s="5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2:20" ht="15.75" x14ac:dyDescent="0.25">
      <c r="B105" s="4"/>
      <c r="C105" s="5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2:20" ht="15.75" x14ac:dyDescent="0.25">
      <c r="B106" s="4"/>
      <c r="C106" s="5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2:20" ht="15.75" x14ac:dyDescent="0.25">
      <c r="B107" s="4"/>
      <c r="C107" s="5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2:20" ht="15.75" x14ac:dyDescent="0.25">
      <c r="B108" s="4"/>
      <c r="C108" s="5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2:20" ht="15.75" x14ac:dyDescent="0.25">
      <c r="B109" s="4"/>
      <c r="C109" s="5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2:20" ht="15.75" x14ac:dyDescent="0.25">
      <c r="B110" s="4"/>
      <c r="C110" s="5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2:20" ht="15.75" x14ac:dyDescent="0.25">
      <c r="B111" s="4"/>
      <c r="C111" s="5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2:20" ht="15.75" x14ac:dyDescent="0.25">
      <c r="B112" s="4"/>
      <c r="C112" s="5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2:13" ht="15.75" x14ac:dyDescent="0.25">
      <c r="B113" s="4"/>
      <c r="C113" s="5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2:13" ht="15.75" x14ac:dyDescent="0.25">
      <c r="B114" s="4"/>
      <c r="C114" s="5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2:13" ht="15.75" x14ac:dyDescent="0.25">
      <c r="B115" s="4"/>
      <c r="C115" s="5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2:13" ht="15.75" x14ac:dyDescent="0.25">
      <c r="B116" s="4"/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2:13" ht="15.75" x14ac:dyDescent="0.25">
      <c r="B117" s="4"/>
      <c r="C117" s="5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2:13" ht="15.75" x14ac:dyDescent="0.25">
      <c r="B118" s="4"/>
      <c r="C118" s="5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2:13" ht="15.75" x14ac:dyDescent="0.25">
      <c r="B119" s="4"/>
      <c r="C119" s="5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2:13" ht="15.75" x14ac:dyDescent="0.25">
      <c r="B120" s="4"/>
      <c r="C120" s="5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2:13" ht="15.75" x14ac:dyDescent="0.25">
      <c r="B121" s="4"/>
      <c r="C121" s="5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2:13" ht="15.75" x14ac:dyDescent="0.25">
      <c r="B122" s="4"/>
      <c r="C122" s="5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2:13" ht="15.75" x14ac:dyDescent="0.25">
      <c r="B123" s="4"/>
      <c r="C123" s="5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2:13" ht="15.75" x14ac:dyDescent="0.25">
      <c r="B124" s="4"/>
      <c r="C124" s="5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2:13" ht="15.75" x14ac:dyDescent="0.25">
      <c r="B125" s="4"/>
      <c r="C125" s="5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2:13" ht="15.75" x14ac:dyDescent="0.25">
      <c r="B126" s="4"/>
      <c r="C126" s="5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2:13" x14ac:dyDescent="0.25">
      <c r="B127" s="1"/>
      <c r="C127" s="2"/>
      <c r="D127" s="3"/>
      <c r="E127" s="3" t="s">
        <v>8</v>
      </c>
      <c r="F127" s="3" t="s">
        <v>8</v>
      </c>
      <c r="G127" s="3" t="s">
        <v>8</v>
      </c>
      <c r="H127" s="3" t="s">
        <v>8</v>
      </c>
      <c r="I127" s="3"/>
      <c r="J127" s="3" t="s">
        <v>8</v>
      </c>
      <c r="K127" s="3" t="s">
        <v>8</v>
      </c>
      <c r="L127" s="3" t="s">
        <v>8</v>
      </c>
      <c r="M127" s="3" t="s">
        <v>8</v>
      </c>
    </row>
  </sheetData>
  <mergeCells count="2">
    <mergeCell ref="O1:R1"/>
    <mergeCell ref="S1:T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127"/>
  <sheetViews>
    <sheetView workbookViewId="0">
      <selection activeCell="O3" sqref="O3:P51"/>
    </sheetView>
  </sheetViews>
  <sheetFormatPr defaultRowHeight="15" x14ac:dyDescent="0.25"/>
  <cols>
    <col min="1" max="1" width="9.140625" style="12"/>
    <col min="2" max="2" width="22.5703125" style="12" customWidth="1"/>
    <col min="3" max="3" width="21" style="12" customWidth="1"/>
    <col min="4" max="13" width="10" style="12" customWidth="1"/>
    <col min="14" max="16384" width="9.140625" style="12"/>
  </cols>
  <sheetData>
    <row r="1" spans="1:20" ht="36" x14ac:dyDescent="0.55000000000000004">
      <c r="A1" s="13" t="s">
        <v>41</v>
      </c>
      <c r="O1" s="64" t="s">
        <v>9</v>
      </c>
      <c r="P1" s="64"/>
      <c r="Q1" s="64"/>
      <c r="R1" s="64"/>
      <c r="S1" s="64">
        <f>SUM(Q4:Q6)</f>
        <v>0</v>
      </c>
      <c r="T1" s="64"/>
    </row>
    <row r="2" spans="1:20" ht="26.25" x14ac:dyDescent="0.4">
      <c r="O2" s="15" t="s">
        <v>0</v>
      </c>
    </row>
    <row r="3" spans="1:20" ht="27" thickBot="1" x14ac:dyDescent="0.45">
      <c r="B3" s="48"/>
      <c r="C3" s="48"/>
      <c r="D3" s="14" t="s">
        <v>0</v>
      </c>
      <c r="E3" s="14"/>
      <c r="F3" s="14"/>
      <c r="G3" s="14"/>
      <c r="H3" s="14"/>
      <c r="I3" s="14"/>
      <c r="J3" s="14"/>
      <c r="K3" s="14"/>
      <c r="L3" s="14"/>
      <c r="M3" s="14"/>
      <c r="O3" s="18" t="s">
        <v>4</v>
      </c>
      <c r="P3" s="18" t="s">
        <v>45</v>
      </c>
      <c r="Q3" s="17"/>
      <c r="R3" s="17"/>
      <c r="S3" s="17"/>
      <c r="T3" s="19" t="s">
        <v>10</v>
      </c>
    </row>
    <row r="4" spans="1:20" ht="17.25" thickTop="1" thickBot="1" x14ac:dyDescent="0.3">
      <c r="B4" s="50" t="s">
        <v>1</v>
      </c>
      <c r="C4" s="49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16" t="s">
        <v>7</v>
      </c>
      <c r="I4" s="16" t="s">
        <v>18</v>
      </c>
      <c r="J4" s="16" t="s">
        <v>19</v>
      </c>
      <c r="K4" s="16" t="s">
        <v>17</v>
      </c>
      <c r="L4" s="16" t="s">
        <v>20</v>
      </c>
      <c r="M4" s="42" t="s">
        <v>21</v>
      </c>
      <c r="O4" s="20"/>
      <c r="P4" s="12" t="s">
        <v>35</v>
      </c>
      <c r="Q4" s="12">
        <f>COUNTIF($E$5:$E$244,"0")</f>
        <v>0</v>
      </c>
      <c r="T4" s="21" t="e">
        <f>(Q4/$S$1)</f>
        <v>#DIV/0!</v>
      </c>
    </row>
    <row r="5" spans="1:20" ht="15.75" x14ac:dyDescent="0.25">
      <c r="B5" s="4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O5" s="20"/>
      <c r="P5" s="12" t="s">
        <v>36</v>
      </c>
      <c r="Q5" s="12">
        <f>COUNTIF($E$5:$E$244,"1")</f>
        <v>0</v>
      </c>
      <c r="T5" s="21" t="e">
        <f>(Q5/$S$1)</f>
        <v>#DIV/0!</v>
      </c>
    </row>
    <row r="6" spans="1:20" ht="15.75" x14ac:dyDescent="0.25">
      <c r="B6" s="4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O6" s="20"/>
      <c r="P6" s="12" t="s">
        <v>37</v>
      </c>
      <c r="Q6" s="12">
        <f>COUNTIF($E$5:$E$244,"2")</f>
        <v>0</v>
      </c>
      <c r="T6" s="21" t="e">
        <f>(Q6/$S$1)</f>
        <v>#DIV/0!</v>
      </c>
    </row>
    <row r="7" spans="1:20" ht="15.75" x14ac:dyDescent="0.25">
      <c r="B7" s="4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O7" s="20"/>
      <c r="T7" s="22"/>
    </row>
    <row r="8" spans="1:20" ht="15.75" x14ac:dyDescent="0.25">
      <c r="B8" s="4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O8" s="18" t="s">
        <v>5</v>
      </c>
      <c r="P8" s="18" t="s">
        <v>46</v>
      </c>
      <c r="R8" s="17"/>
      <c r="S8" s="17"/>
      <c r="T8" s="19"/>
    </row>
    <row r="9" spans="1:20" ht="15.75" x14ac:dyDescent="0.25">
      <c r="B9" s="4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O9" s="18"/>
      <c r="P9" s="20" t="s">
        <v>22</v>
      </c>
      <c r="Q9" s="12">
        <f>COUNTIF($F$5:$F$244,"6")</f>
        <v>0</v>
      </c>
      <c r="R9" s="17"/>
      <c r="S9" s="17"/>
      <c r="T9" s="21" t="e">
        <f t="shared" ref="T9:T15" si="0">(Q9/$S$1)</f>
        <v>#DIV/0!</v>
      </c>
    </row>
    <row r="10" spans="1:20" ht="15.75" x14ac:dyDescent="0.25">
      <c r="B10" s="4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O10" s="18"/>
      <c r="P10" s="20" t="s">
        <v>23</v>
      </c>
      <c r="Q10" s="12">
        <f>COUNTIF($F$5:$F$244,"7")</f>
        <v>0</v>
      </c>
      <c r="R10" s="17"/>
      <c r="S10" s="17"/>
      <c r="T10" s="21" t="e">
        <f t="shared" si="0"/>
        <v>#DIV/0!</v>
      </c>
    </row>
    <row r="11" spans="1:20" ht="15.75" x14ac:dyDescent="0.25">
      <c r="B11" s="4"/>
      <c r="C11" s="5"/>
      <c r="D11" s="6"/>
      <c r="E11" s="6"/>
      <c r="F11" s="6"/>
      <c r="G11" s="6"/>
      <c r="H11" s="6"/>
      <c r="I11" s="6"/>
      <c r="J11" s="6"/>
      <c r="K11" s="6"/>
      <c r="L11" s="6"/>
      <c r="M11" s="3"/>
      <c r="O11" s="18"/>
      <c r="P11" s="20" t="s">
        <v>24</v>
      </c>
      <c r="Q11" s="12">
        <f>COUNTIF($F$5:$F$244,"8")</f>
        <v>0</v>
      </c>
      <c r="R11" s="17"/>
      <c r="S11" s="17"/>
      <c r="T11" s="21" t="e">
        <f t="shared" si="0"/>
        <v>#DIV/0!</v>
      </c>
    </row>
    <row r="12" spans="1:20" ht="15.75" x14ac:dyDescent="0.25">
      <c r="B12" s="4"/>
      <c r="C12" s="5" t="s">
        <v>13</v>
      </c>
      <c r="D12" s="6"/>
      <c r="E12" s="6"/>
      <c r="F12" s="6"/>
      <c r="G12" s="6"/>
      <c r="H12" s="6"/>
      <c r="I12" s="6"/>
      <c r="J12" s="6"/>
      <c r="K12" s="6"/>
      <c r="L12" s="6"/>
      <c r="M12" s="34"/>
      <c r="O12" s="18"/>
      <c r="P12" s="20" t="s">
        <v>25</v>
      </c>
      <c r="Q12" s="12">
        <f>COUNTIF($F$5:$F$244,"9")</f>
        <v>0</v>
      </c>
      <c r="R12" s="17"/>
      <c r="S12" s="17"/>
      <c r="T12" s="21" t="e">
        <f t="shared" si="0"/>
        <v>#DIV/0!</v>
      </c>
    </row>
    <row r="13" spans="1:20" ht="15.75" x14ac:dyDescent="0.25">
      <c r="B13" s="4"/>
      <c r="C13" s="5"/>
      <c r="D13" s="6"/>
      <c r="E13" s="6"/>
      <c r="F13" s="6"/>
      <c r="G13" s="6"/>
      <c r="H13" s="6"/>
      <c r="I13" s="6"/>
      <c r="J13" s="6"/>
      <c r="K13" s="6"/>
      <c r="L13" s="6"/>
      <c r="M13" s="34"/>
      <c r="O13" s="18"/>
      <c r="P13" s="20" t="s">
        <v>26</v>
      </c>
      <c r="Q13" s="12">
        <f>COUNTIF($F$5:$F$244,"10")</f>
        <v>0</v>
      </c>
      <c r="R13" s="17"/>
      <c r="S13" s="17"/>
      <c r="T13" s="21" t="e">
        <f t="shared" si="0"/>
        <v>#DIV/0!</v>
      </c>
    </row>
    <row r="14" spans="1:20" ht="15.75" x14ac:dyDescent="0.25">
      <c r="B14" s="4"/>
      <c r="C14" s="5"/>
      <c r="D14" s="6"/>
      <c r="E14" s="6"/>
      <c r="F14" s="6"/>
      <c r="G14" s="6"/>
      <c r="H14" s="6"/>
      <c r="I14" s="6"/>
      <c r="J14" s="6"/>
      <c r="K14" s="6"/>
      <c r="L14" s="6"/>
      <c r="M14" s="34"/>
      <c r="O14" s="18"/>
      <c r="P14" s="20" t="s">
        <v>27</v>
      </c>
      <c r="Q14" s="12">
        <f>COUNTIF($F$5:$F$244,"11")</f>
        <v>0</v>
      </c>
      <c r="R14" s="17"/>
      <c r="S14" s="17"/>
      <c r="T14" s="21" t="e">
        <f t="shared" si="0"/>
        <v>#DIV/0!</v>
      </c>
    </row>
    <row r="15" spans="1:20" ht="15.75" x14ac:dyDescent="0.25">
      <c r="B15" s="4"/>
      <c r="C15" s="5"/>
      <c r="D15" s="6"/>
      <c r="E15" s="6"/>
      <c r="F15" s="6"/>
      <c r="G15" s="6"/>
      <c r="H15" s="6"/>
      <c r="I15" s="6"/>
      <c r="J15" s="6"/>
      <c r="K15" s="6"/>
      <c r="L15" s="6"/>
      <c r="M15" s="34"/>
      <c r="O15" s="18"/>
      <c r="P15" s="20" t="s">
        <v>28</v>
      </c>
      <c r="Q15" s="12">
        <f>COUNTIF($F$5:$F$244,"12")</f>
        <v>0</v>
      </c>
      <c r="R15" s="17"/>
      <c r="S15" s="17"/>
      <c r="T15" s="21" t="e">
        <f t="shared" si="0"/>
        <v>#DIV/0!</v>
      </c>
    </row>
    <row r="16" spans="1:20" ht="15.75" x14ac:dyDescent="0.25">
      <c r="B16" s="4"/>
      <c r="C16" s="5"/>
      <c r="D16" s="6"/>
      <c r="E16" s="6"/>
      <c r="F16" s="6"/>
      <c r="G16" s="6"/>
      <c r="H16" s="6"/>
      <c r="I16" s="6"/>
      <c r="J16" s="6"/>
      <c r="K16" s="6"/>
      <c r="L16" s="6"/>
      <c r="M16" s="34"/>
      <c r="O16" s="18"/>
      <c r="P16" s="18"/>
      <c r="R16" s="17"/>
      <c r="S16" s="17"/>
      <c r="T16" s="19"/>
    </row>
    <row r="17" spans="2:21" ht="15.75" x14ac:dyDescent="0.25">
      <c r="B17" s="4"/>
      <c r="C17" s="5"/>
      <c r="D17" s="6"/>
      <c r="E17" s="6"/>
      <c r="F17" s="6"/>
      <c r="G17" s="6"/>
      <c r="H17" s="6"/>
      <c r="I17" s="6"/>
      <c r="J17" s="6"/>
      <c r="K17" s="6"/>
      <c r="L17" s="6"/>
      <c r="M17" s="3"/>
      <c r="N17" s="35"/>
      <c r="O17" s="38" t="s">
        <v>6</v>
      </c>
      <c r="P17" s="38" t="s">
        <v>29</v>
      </c>
      <c r="Q17" s="35"/>
      <c r="R17" s="39"/>
      <c r="S17" s="39"/>
      <c r="T17" s="36"/>
      <c r="U17" s="35"/>
    </row>
    <row r="18" spans="2:21" ht="15.75" x14ac:dyDescent="0.25">
      <c r="B18" s="4"/>
      <c r="C18" s="5"/>
      <c r="D18" s="6"/>
      <c r="E18" s="6"/>
      <c r="F18" s="6"/>
      <c r="G18" s="6"/>
      <c r="H18" s="6"/>
      <c r="I18" s="6"/>
      <c r="J18" s="6"/>
      <c r="K18" s="6"/>
      <c r="L18" s="6"/>
      <c r="M18" s="38"/>
      <c r="N18" s="35"/>
      <c r="P18" s="3" t="s">
        <v>16</v>
      </c>
      <c r="Q18" s="12">
        <f>COUNTIF($G$5:$G$244,"4")</f>
        <v>0</v>
      </c>
      <c r="R18" s="35"/>
      <c r="S18" s="35"/>
      <c r="T18" s="36" t="e">
        <f>(Q18/$S$1)</f>
        <v>#DIV/0!</v>
      </c>
      <c r="U18" s="35"/>
    </row>
    <row r="19" spans="2:21" ht="15.75" x14ac:dyDescent="0.25">
      <c r="B19" s="4"/>
      <c r="C19" s="5"/>
      <c r="D19" s="6"/>
      <c r="E19" s="6"/>
      <c r="F19" s="6"/>
      <c r="G19" s="6"/>
      <c r="H19" s="6"/>
      <c r="I19" s="6"/>
      <c r="J19" s="6"/>
      <c r="K19" s="6"/>
      <c r="L19" s="6"/>
      <c r="M19" s="38"/>
      <c r="N19" s="35"/>
      <c r="P19" s="3" t="s">
        <v>15</v>
      </c>
      <c r="Q19" s="12">
        <f>COUNTIF($G$5:$G$244,"3")</f>
        <v>0</v>
      </c>
      <c r="R19" s="35"/>
      <c r="S19" s="35"/>
      <c r="T19" s="36" t="e">
        <f>(Q19/$S$1)</f>
        <v>#DIV/0!</v>
      </c>
      <c r="U19" s="35"/>
    </row>
    <row r="20" spans="2:21" ht="15.75" x14ac:dyDescent="0.25">
      <c r="B20" s="4"/>
      <c r="C20" s="5"/>
      <c r="D20" s="6"/>
      <c r="E20" s="6"/>
      <c r="F20" s="6"/>
      <c r="G20" s="6"/>
      <c r="H20" s="6"/>
      <c r="I20" s="6"/>
      <c r="J20" s="6"/>
      <c r="K20" s="6"/>
      <c r="L20" s="6"/>
      <c r="M20" s="3"/>
      <c r="N20" s="35"/>
      <c r="O20" s="3"/>
      <c r="P20" s="3" t="s">
        <v>14</v>
      </c>
      <c r="Q20" s="12">
        <f>COUNTIF($G$5:$G$244,"2")</f>
        <v>0</v>
      </c>
      <c r="R20" s="35"/>
      <c r="S20" s="35"/>
      <c r="T20" s="36" t="e">
        <f>(Q20/$S$1)</f>
        <v>#DIV/0!</v>
      </c>
      <c r="U20" s="35"/>
    </row>
    <row r="21" spans="2:21" ht="15.75" x14ac:dyDescent="0.25">
      <c r="B21" s="4"/>
      <c r="C21" s="5"/>
      <c r="D21" s="6"/>
      <c r="E21" s="6"/>
      <c r="F21" s="6"/>
      <c r="G21" s="6"/>
      <c r="H21" s="6"/>
      <c r="I21" s="6"/>
      <c r="J21" s="6"/>
      <c r="K21" s="6"/>
      <c r="L21" s="3"/>
      <c r="M21" s="3"/>
      <c r="N21" s="35"/>
      <c r="O21" s="3"/>
      <c r="P21" s="3" t="s">
        <v>34</v>
      </c>
      <c r="Q21" s="12">
        <f>COUNTIF($G$5:$G$244,"1")</f>
        <v>0</v>
      </c>
      <c r="R21" s="35"/>
      <c r="S21" s="35"/>
      <c r="T21" s="36" t="e">
        <f>(Q21/$S$1)</f>
        <v>#DIV/0!</v>
      </c>
      <c r="U21" s="35"/>
    </row>
    <row r="22" spans="2:21" ht="15.75" x14ac:dyDescent="0.25">
      <c r="B22" s="4"/>
      <c r="C22" s="5"/>
      <c r="D22" s="6"/>
      <c r="E22" s="6"/>
      <c r="F22" s="6"/>
      <c r="G22" s="6"/>
      <c r="H22" s="6"/>
      <c r="I22" s="6"/>
      <c r="J22" s="6"/>
      <c r="K22" s="6"/>
      <c r="L22" s="3"/>
      <c r="M22" s="3"/>
      <c r="N22" s="35"/>
      <c r="O22" s="3"/>
      <c r="P22" s="35"/>
      <c r="Q22" s="35"/>
      <c r="R22" s="35"/>
      <c r="S22" s="35"/>
      <c r="T22" s="35"/>
      <c r="U22" s="35"/>
    </row>
    <row r="23" spans="2:21" ht="15.75" x14ac:dyDescent="0.25">
      <c r="B23" s="4"/>
      <c r="C23" s="5"/>
      <c r="D23" s="6"/>
      <c r="E23" s="6"/>
      <c r="F23" s="6"/>
      <c r="G23" s="6"/>
      <c r="H23" s="6"/>
      <c r="I23" s="6"/>
      <c r="J23" s="6"/>
      <c r="K23" s="6"/>
      <c r="L23" s="3"/>
      <c r="M23" s="3"/>
      <c r="N23" s="35"/>
      <c r="O23" s="38" t="s">
        <v>7</v>
      </c>
      <c r="P23" s="38" t="s">
        <v>47</v>
      </c>
      <c r="Q23" s="35"/>
      <c r="R23" s="39"/>
      <c r="S23" s="39"/>
      <c r="T23" s="36"/>
      <c r="U23" s="35"/>
    </row>
    <row r="24" spans="2:21" ht="15.75" x14ac:dyDescent="0.25">
      <c r="B24" s="4"/>
      <c r="C24" s="5"/>
      <c r="D24" s="6"/>
      <c r="E24" s="6"/>
      <c r="F24" s="6"/>
      <c r="G24" s="6"/>
      <c r="H24" s="6"/>
      <c r="I24" s="6"/>
      <c r="J24" s="6"/>
      <c r="K24" s="6"/>
      <c r="L24" s="3"/>
      <c r="M24" s="3"/>
      <c r="N24" s="35"/>
      <c r="O24" s="3"/>
      <c r="P24" s="3" t="s">
        <v>16</v>
      </c>
      <c r="Q24" s="12">
        <f>COUNTIF($H$5:$H$244,"4")</f>
        <v>0</v>
      </c>
      <c r="R24" s="35"/>
      <c r="S24" s="35"/>
      <c r="T24" s="36" t="e">
        <f>(Q24/$S$1)</f>
        <v>#DIV/0!</v>
      </c>
      <c r="U24" s="35"/>
    </row>
    <row r="25" spans="2:21" ht="15.75" x14ac:dyDescent="0.25">
      <c r="B25" s="4"/>
      <c r="C25" s="5"/>
      <c r="D25" s="6"/>
      <c r="E25" s="6"/>
      <c r="F25" s="6"/>
      <c r="G25" s="6"/>
      <c r="H25" s="6"/>
      <c r="I25" s="6"/>
      <c r="J25" s="6"/>
      <c r="K25" s="6"/>
      <c r="L25" s="3"/>
      <c r="M25" s="38"/>
      <c r="N25" s="35"/>
      <c r="O25" s="3"/>
      <c r="P25" s="3" t="s">
        <v>15</v>
      </c>
      <c r="Q25" s="12">
        <f>COUNTIF($H$5:$H$244,"3")</f>
        <v>0</v>
      </c>
      <c r="R25" s="35"/>
      <c r="S25" s="35"/>
      <c r="T25" s="36" t="e">
        <f>(Q25/$S$1)</f>
        <v>#DIV/0!</v>
      </c>
      <c r="U25" s="35"/>
    </row>
    <row r="26" spans="2:21" ht="15.75" x14ac:dyDescent="0.25">
      <c r="B26" s="4"/>
      <c r="C26" s="5"/>
      <c r="D26" s="6"/>
      <c r="E26" s="6"/>
      <c r="F26" s="6"/>
      <c r="G26" s="6"/>
      <c r="H26" s="6"/>
      <c r="I26" s="6"/>
      <c r="J26" s="6"/>
      <c r="K26" s="6"/>
      <c r="L26" s="3"/>
      <c r="M26" s="3"/>
      <c r="N26" s="35"/>
      <c r="O26" s="3"/>
      <c r="P26" s="3" t="s">
        <v>14</v>
      </c>
      <c r="Q26" s="12">
        <f>COUNTIF($H$5:$H$244,"2")</f>
        <v>0</v>
      </c>
      <c r="R26" s="35"/>
      <c r="S26" s="35"/>
      <c r="T26" s="36" t="e">
        <f>(Q26/$S$1)</f>
        <v>#DIV/0!</v>
      </c>
      <c r="U26" s="35"/>
    </row>
    <row r="27" spans="2:21" ht="15.75" x14ac:dyDescent="0.25">
      <c r="B27" s="4"/>
      <c r="C27" s="5"/>
      <c r="D27" s="6"/>
      <c r="E27" s="6"/>
      <c r="F27" s="6"/>
      <c r="G27" s="6"/>
      <c r="H27" s="6"/>
      <c r="I27" s="6"/>
      <c r="J27" s="6"/>
      <c r="K27" s="6"/>
      <c r="L27" s="3"/>
      <c r="M27" s="3"/>
      <c r="N27" s="35"/>
      <c r="O27" s="3"/>
      <c r="P27" s="3" t="s">
        <v>34</v>
      </c>
      <c r="Q27" s="12">
        <f>COUNTIF($H$5:$H$244,"1")</f>
        <v>0</v>
      </c>
      <c r="R27" s="35"/>
      <c r="S27" s="35"/>
      <c r="T27" s="36" t="e">
        <f>(Q27/$S$1)</f>
        <v>#DIV/0!</v>
      </c>
      <c r="U27" s="35"/>
    </row>
    <row r="28" spans="2:21" ht="15.75" x14ac:dyDescent="0.25">
      <c r="B28" s="4"/>
      <c r="C28" s="5"/>
      <c r="D28" s="6"/>
      <c r="E28" s="6"/>
      <c r="F28" s="6"/>
      <c r="G28" s="6"/>
      <c r="H28" s="6"/>
      <c r="I28" s="6"/>
      <c r="J28" s="6"/>
      <c r="K28" s="6"/>
      <c r="L28" s="3"/>
      <c r="M28" s="3"/>
      <c r="N28" s="35"/>
      <c r="U28" s="35"/>
    </row>
    <row r="29" spans="2:21" ht="15.75" x14ac:dyDescent="0.25">
      <c r="B29" s="4"/>
      <c r="C29" s="5"/>
      <c r="D29" s="6"/>
      <c r="E29" s="6"/>
      <c r="F29" s="6"/>
      <c r="G29" s="6"/>
      <c r="H29" s="6"/>
      <c r="I29" s="6"/>
      <c r="J29" s="6"/>
      <c r="K29" s="6"/>
      <c r="L29" s="3"/>
      <c r="M29" s="3"/>
      <c r="N29" s="35"/>
      <c r="O29" s="38" t="s">
        <v>18</v>
      </c>
      <c r="P29" s="38" t="s">
        <v>48</v>
      </c>
      <c r="Q29" s="35"/>
      <c r="R29" s="39"/>
      <c r="S29" s="39"/>
      <c r="T29" s="36"/>
      <c r="U29" s="35"/>
    </row>
    <row r="30" spans="2:21" ht="15.75" x14ac:dyDescent="0.25">
      <c r="B30" s="4"/>
      <c r="C30" s="5"/>
      <c r="D30" s="6"/>
      <c r="E30" s="6"/>
      <c r="F30" s="6"/>
      <c r="G30" s="6"/>
      <c r="H30" s="6"/>
      <c r="I30" s="6"/>
      <c r="J30" s="6"/>
      <c r="K30" s="6"/>
      <c r="L30" s="3"/>
      <c r="M30" s="35"/>
      <c r="N30" s="35"/>
      <c r="O30" s="3"/>
      <c r="P30" s="3" t="s">
        <v>16</v>
      </c>
      <c r="Q30" s="12">
        <f>COUNTIF($I$5:$I$244,"4")</f>
        <v>0</v>
      </c>
      <c r="R30" s="35"/>
      <c r="S30" s="35"/>
      <c r="T30" s="36" t="e">
        <f>(Q30/$S$1)</f>
        <v>#DIV/0!</v>
      </c>
      <c r="U30" s="35"/>
    </row>
    <row r="31" spans="2:21" ht="15.75" x14ac:dyDescent="0.25">
      <c r="B31" s="4"/>
      <c r="C31" s="5"/>
      <c r="D31" s="6"/>
      <c r="E31" s="6"/>
      <c r="F31" s="6"/>
      <c r="G31" s="6"/>
      <c r="H31" s="6"/>
      <c r="I31" s="6"/>
      <c r="J31" s="6"/>
      <c r="K31" s="6"/>
      <c r="L31" s="3"/>
      <c r="M31" s="3"/>
      <c r="N31" s="35"/>
      <c r="O31" s="3"/>
      <c r="P31" s="3" t="s">
        <v>15</v>
      </c>
      <c r="Q31" s="12">
        <f>COUNTIF($I$5:$I$244,"3")</f>
        <v>0</v>
      </c>
      <c r="R31" s="35"/>
      <c r="S31" s="35"/>
      <c r="T31" s="36" t="e">
        <f>(Q31/$S$1)</f>
        <v>#DIV/0!</v>
      </c>
      <c r="U31" s="35"/>
    </row>
    <row r="32" spans="2:21" ht="15.75" x14ac:dyDescent="0.25">
      <c r="B32" s="4"/>
      <c r="C32" s="5"/>
      <c r="D32" s="6"/>
      <c r="E32" s="6"/>
      <c r="F32" s="6"/>
      <c r="G32" s="6"/>
      <c r="H32" s="6"/>
      <c r="I32" s="6"/>
      <c r="J32" s="6"/>
      <c r="K32" s="6"/>
      <c r="L32" s="38"/>
      <c r="M32" s="38"/>
      <c r="N32" s="35"/>
      <c r="O32" s="3"/>
      <c r="P32" s="3" t="s">
        <v>14</v>
      </c>
      <c r="Q32" s="12">
        <f>COUNTIF($I$5:$I$244,"2")</f>
        <v>0</v>
      </c>
      <c r="R32" s="35"/>
      <c r="S32" s="35"/>
      <c r="T32" s="36" t="e">
        <f>(Q32/$S$1)</f>
        <v>#DIV/0!</v>
      </c>
      <c r="U32" s="35"/>
    </row>
    <row r="33" spans="2:21" ht="15.75" x14ac:dyDescent="0.25">
      <c r="B33" s="4"/>
      <c r="C33" s="5"/>
      <c r="D33" s="6"/>
      <c r="E33" s="6"/>
      <c r="F33" s="6"/>
      <c r="G33" s="6"/>
      <c r="H33" s="6"/>
      <c r="I33" s="6"/>
      <c r="J33" s="6"/>
      <c r="K33" s="6"/>
      <c r="L33" s="3"/>
      <c r="M33" s="3"/>
      <c r="N33" s="35"/>
      <c r="O33" s="3"/>
      <c r="P33" s="3" t="s">
        <v>34</v>
      </c>
      <c r="Q33" s="12">
        <f>COUNTIF($I$5:$I$244,"1")</f>
        <v>0</v>
      </c>
      <c r="R33" s="35"/>
      <c r="S33" s="35"/>
      <c r="T33" s="36" t="e">
        <f>(Q33/$S$1)</f>
        <v>#DIV/0!</v>
      </c>
      <c r="U33" s="35"/>
    </row>
    <row r="34" spans="2:21" ht="15.75" x14ac:dyDescent="0.25">
      <c r="B34" s="4"/>
      <c r="C34" s="5"/>
      <c r="D34" s="6"/>
      <c r="E34" s="6"/>
      <c r="F34" s="6"/>
      <c r="G34" s="6"/>
      <c r="H34" s="6"/>
      <c r="I34" s="6"/>
      <c r="J34" s="6"/>
      <c r="K34" s="6"/>
      <c r="L34" s="3"/>
      <c r="M34" s="3"/>
      <c r="N34" s="35"/>
      <c r="U34" s="35"/>
    </row>
    <row r="35" spans="2:21" ht="15.75" x14ac:dyDescent="0.25">
      <c r="B35" s="4"/>
      <c r="C35" s="5"/>
      <c r="D35" s="6"/>
      <c r="E35" s="6"/>
      <c r="F35" s="6"/>
      <c r="G35" s="6"/>
      <c r="H35" s="6"/>
      <c r="I35" s="6"/>
      <c r="J35" s="6"/>
      <c r="K35" s="6"/>
      <c r="L35" s="3"/>
      <c r="M35" s="3"/>
      <c r="N35" s="35"/>
      <c r="O35" s="38" t="s">
        <v>19</v>
      </c>
      <c r="P35" s="38" t="s">
        <v>49</v>
      </c>
      <c r="Q35" s="35"/>
      <c r="R35" s="39"/>
      <c r="S35" s="39"/>
      <c r="T35" s="36"/>
      <c r="U35" s="35"/>
    </row>
    <row r="36" spans="2:21" ht="15.75" x14ac:dyDescent="0.25">
      <c r="B36" s="4"/>
      <c r="C36" s="5"/>
      <c r="D36" s="6"/>
      <c r="E36" s="6"/>
      <c r="F36" s="6"/>
      <c r="G36" s="6"/>
      <c r="H36" s="6"/>
      <c r="I36" s="6"/>
      <c r="J36" s="6"/>
      <c r="K36" s="6"/>
      <c r="L36" s="3"/>
      <c r="M36" s="3"/>
      <c r="N36" s="35"/>
      <c r="O36" s="3"/>
      <c r="P36" s="3" t="s">
        <v>16</v>
      </c>
      <c r="Q36" s="12">
        <f>COUNTIF($J$5:$J$244,"4")</f>
        <v>0</v>
      </c>
      <c r="R36" s="35"/>
      <c r="S36" s="35"/>
      <c r="T36" s="36" t="e">
        <f>(Q36/$S$1)</f>
        <v>#DIV/0!</v>
      </c>
      <c r="U36" s="35"/>
    </row>
    <row r="37" spans="2:21" ht="15.75" x14ac:dyDescent="0.25">
      <c r="B37" s="4"/>
      <c r="C37" s="5"/>
      <c r="D37" s="6"/>
      <c r="E37" s="6"/>
      <c r="F37" s="6"/>
      <c r="G37" s="6"/>
      <c r="H37" s="6"/>
      <c r="I37" s="6"/>
      <c r="J37" s="6"/>
      <c r="K37" s="6"/>
      <c r="L37" s="3"/>
      <c r="M37" s="3"/>
      <c r="N37" s="35"/>
      <c r="O37" s="3"/>
      <c r="P37" s="3" t="s">
        <v>15</v>
      </c>
      <c r="Q37" s="12">
        <f>COUNTIF($J$5:$J$244,"3")</f>
        <v>0</v>
      </c>
      <c r="R37" s="35"/>
      <c r="S37" s="35"/>
      <c r="T37" s="36" t="e">
        <f>(Q37/$S$1)</f>
        <v>#DIV/0!</v>
      </c>
      <c r="U37" s="35"/>
    </row>
    <row r="38" spans="2:21" ht="15.75" x14ac:dyDescent="0.25">
      <c r="B38" s="4"/>
      <c r="C38" s="5"/>
      <c r="D38" s="6"/>
      <c r="E38" s="6"/>
      <c r="F38" s="6"/>
      <c r="G38" s="6"/>
      <c r="H38" s="6"/>
      <c r="I38" s="6"/>
      <c r="J38" s="6"/>
      <c r="K38" s="6"/>
      <c r="L38" s="3"/>
      <c r="M38" s="3"/>
      <c r="N38" s="35"/>
      <c r="O38" s="3"/>
      <c r="P38" s="3" t="s">
        <v>14</v>
      </c>
      <c r="Q38" s="12">
        <f>COUNTIF($J$5:$J$244,"2")</f>
        <v>0</v>
      </c>
      <c r="R38" s="35"/>
      <c r="S38" s="35"/>
      <c r="T38" s="36" t="e">
        <f>(Q38/$S$1)</f>
        <v>#DIV/0!</v>
      </c>
      <c r="U38" s="35"/>
    </row>
    <row r="39" spans="2:21" ht="15.75" x14ac:dyDescent="0.25">
      <c r="B39" s="4"/>
      <c r="C39" s="5"/>
      <c r="D39" s="6"/>
      <c r="E39" s="6"/>
      <c r="F39" s="6"/>
      <c r="G39" s="6"/>
      <c r="H39" s="6"/>
      <c r="I39" s="6"/>
      <c r="J39" s="6"/>
      <c r="K39" s="6"/>
      <c r="L39" s="38"/>
      <c r="M39" s="38"/>
      <c r="N39" s="35"/>
      <c r="O39" s="3"/>
      <c r="P39" s="3" t="s">
        <v>34</v>
      </c>
      <c r="Q39" s="12">
        <f>COUNTIF($J$5:$J$244,"1")</f>
        <v>0</v>
      </c>
      <c r="R39" s="35"/>
      <c r="S39" s="35"/>
      <c r="T39" s="36" t="e">
        <f>(Q39/$S$1)</f>
        <v>#DIV/0!</v>
      </c>
      <c r="U39" s="35"/>
    </row>
    <row r="40" spans="2:21" ht="15.75" x14ac:dyDescent="0.25">
      <c r="B40" s="4"/>
      <c r="C40" s="5"/>
      <c r="D40" s="6"/>
      <c r="E40" s="6"/>
      <c r="F40" s="6"/>
      <c r="G40" s="6"/>
      <c r="H40" s="6"/>
      <c r="I40" s="6"/>
      <c r="J40" s="6"/>
      <c r="K40" s="6"/>
      <c r="L40" s="3"/>
      <c r="M40" s="3"/>
      <c r="N40" s="35"/>
    </row>
    <row r="41" spans="2:21" ht="15.75" x14ac:dyDescent="0.25">
      <c r="B41" s="4"/>
      <c r="C41" s="5"/>
      <c r="D41" s="6"/>
      <c r="E41" s="6"/>
      <c r="F41" s="6"/>
      <c r="G41" s="6"/>
      <c r="H41" s="6"/>
      <c r="I41" s="6"/>
      <c r="J41" s="6"/>
      <c r="K41" s="6"/>
      <c r="L41" s="3"/>
      <c r="M41" s="3"/>
      <c r="N41" s="35"/>
      <c r="O41" s="38" t="s">
        <v>17</v>
      </c>
      <c r="P41" s="38" t="s">
        <v>50</v>
      </c>
      <c r="Q41" s="35"/>
      <c r="R41" s="39"/>
      <c r="S41" s="39"/>
      <c r="T41" s="36"/>
    </row>
    <row r="42" spans="2:21" ht="15.75" x14ac:dyDescent="0.25">
      <c r="B42" s="4"/>
      <c r="C42" s="5"/>
      <c r="D42" s="6"/>
      <c r="E42" s="6"/>
      <c r="F42" s="6"/>
      <c r="G42" s="6"/>
      <c r="H42" s="6"/>
      <c r="I42" s="6"/>
      <c r="J42" s="6"/>
      <c r="K42" s="6"/>
      <c r="L42" s="3"/>
      <c r="M42" s="3"/>
      <c r="N42" s="35"/>
      <c r="O42" s="3"/>
      <c r="P42" s="3" t="s">
        <v>16</v>
      </c>
      <c r="Q42" s="12">
        <f>COUNTIF($K$5:$K$244,"4")</f>
        <v>0</v>
      </c>
      <c r="R42" s="35"/>
      <c r="S42" s="35"/>
      <c r="T42" s="36" t="e">
        <f>(Q42/$S$1)</f>
        <v>#DIV/0!</v>
      </c>
    </row>
    <row r="43" spans="2:21" ht="15.75" x14ac:dyDescent="0.25">
      <c r="B43" s="4"/>
      <c r="C43" s="5"/>
      <c r="D43" s="6"/>
      <c r="E43" s="6"/>
      <c r="F43" s="6"/>
      <c r="G43" s="6"/>
      <c r="H43" s="6"/>
      <c r="I43" s="6"/>
      <c r="J43" s="6"/>
      <c r="K43" s="6"/>
      <c r="L43" s="3"/>
      <c r="M43" s="3"/>
      <c r="N43" s="35"/>
      <c r="O43" s="3"/>
      <c r="P43" s="3" t="s">
        <v>15</v>
      </c>
      <c r="Q43" s="12">
        <f>COUNTIF($K$5:$K$244,"3")</f>
        <v>0</v>
      </c>
      <c r="R43" s="35"/>
      <c r="S43" s="35"/>
      <c r="T43" s="36" t="e">
        <f>(Q43/$S$1)</f>
        <v>#DIV/0!</v>
      </c>
      <c r="U43" s="35"/>
    </row>
    <row r="44" spans="2:21" ht="15.75" x14ac:dyDescent="0.25">
      <c r="B44" s="4"/>
      <c r="C44" s="5"/>
      <c r="D44" s="6"/>
      <c r="E44" s="6"/>
      <c r="F44" s="6"/>
      <c r="G44" s="6"/>
      <c r="H44" s="6"/>
      <c r="I44" s="6"/>
      <c r="J44" s="6"/>
      <c r="K44" s="6"/>
      <c r="L44" s="3"/>
      <c r="M44" s="3"/>
      <c r="N44" s="35"/>
      <c r="O44" s="3"/>
      <c r="P44" s="3" t="s">
        <v>14</v>
      </c>
      <c r="Q44" s="12">
        <f>COUNTIF($K$5:$K$244,"2")</f>
        <v>0</v>
      </c>
      <c r="R44" s="35"/>
      <c r="S44" s="35"/>
      <c r="T44" s="36" t="e">
        <f>(Q44/$S$1)</f>
        <v>#DIV/0!</v>
      </c>
      <c r="U44" s="35"/>
    </row>
    <row r="45" spans="2:21" ht="15.75" x14ac:dyDescent="0.25">
      <c r="B45" s="4"/>
      <c r="C45" s="5"/>
      <c r="D45" s="6"/>
      <c r="E45" s="6"/>
      <c r="F45" s="6"/>
      <c r="G45" s="6"/>
      <c r="H45" s="6"/>
      <c r="I45" s="6"/>
      <c r="J45" s="6"/>
      <c r="K45" s="6"/>
      <c r="L45" s="3"/>
      <c r="M45" s="3"/>
      <c r="N45" s="35"/>
      <c r="O45" s="3"/>
      <c r="P45" s="3" t="s">
        <v>34</v>
      </c>
      <c r="Q45" s="12">
        <f>COUNTIF($K$5:$K$244,"1")</f>
        <v>0</v>
      </c>
      <c r="R45" s="35"/>
      <c r="S45" s="35"/>
      <c r="T45" s="36" t="e">
        <f>(Q45/$S$1)</f>
        <v>#DIV/0!</v>
      </c>
      <c r="U45" s="35"/>
    </row>
    <row r="46" spans="2:21" ht="15.75" x14ac:dyDescent="0.25">
      <c r="B46" s="4"/>
      <c r="C46" s="5"/>
      <c r="D46" s="6"/>
      <c r="E46" s="6"/>
      <c r="F46" s="6"/>
      <c r="G46" s="6"/>
      <c r="H46" s="6"/>
      <c r="I46" s="6"/>
      <c r="J46" s="6"/>
      <c r="K46" s="6"/>
      <c r="L46" s="38"/>
      <c r="M46" s="38"/>
      <c r="N46" s="35"/>
      <c r="U46" s="35"/>
    </row>
    <row r="47" spans="2:21" ht="15.75" x14ac:dyDescent="0.25">
      <c r="B47" s="4"/>
      <c r="C47" s="5"/>
      <c r="D47" s="6"/>
      <c r="E47" s="6"/>
      <c r="F47" s="6"/>
      <c r="G47" s="6"/>
      <c r="H47" s="6"/>
      <c r="I47" s="6"/>
      <c r="J47" s="6"/>
      <c r="K47" s="6"/>
      <c r="L47" s="3"/>
      <c r="M47" s="3"/>
      <c r="N47" s="35"/>
      <c r="O47" s="38" t="s">
        <v>20</v>
      </c>
      <c r="P47" s="38" t="s">
        <v>51</v>
      </c>
      <c r="Q47" s="35"/>
      <c r="R47" s="39"/>
      <c r="S47" s="39"/>
      <c r="T47" s="36"/>
      <c r="U47" s="35"/>
    </row>
    <row r="48" spans="2:21" ht="15.75" x14ac:dyDescent="0.25">
      <c r="B48" s="4"/>
      <c r="C48" s="5"/>
      <c r="D48" s="6"/>
      <c r="E48" s="6"/>
      <c r="F48" s="6"/>
      <c r="G48" s="6"/>
      <c r="H48" s="6"/>
      <c r="I48" s="6"/>
      <c r="J48" s="6"/>
      <c r="K48" s="6"/>
      <c r="L48" s="3"/>
      <c r="M48" s="3"/>
      <c r="N48" s="35"/>
      <c r="O48" s="3"/>
      <c r="P48" s="3" t="s">
        <v>16</v>
      </c>
      <c r="Q48" s="12">
        <f>COUNTIF($L$5:$L$244,"4")</f>
        <v>0</v>
      </c>
      <c r="R48" s="35"/>
      <c r="S48" s="35"/>
      <c r="T48" s="36" t="e">
        <f>(Q48/$S$1)</f>
        <v>#DIV/0!</v>
      </c>
      <c r="U48" s="35"/>
    </row>
    <row r="49" spans="2:21" ht="15.75" x14ac:dyDescent="0.25">
      <c r="B49" s="4"/>
      <c r="C49" s="5"/>
      <c r="D49" s="6"/>
      <c r="E49" s="6"/>
      <c r="F49" s="6"/>
      <c r="G49" s="6"/>
      <c r="H49" s="6"/>
      <c r="I49" s="6"/>
      <c r="J49" s="6"/>
      <c r="K49" s="6"/>
      <c r="L49" s="3"/>
      <c r="M49" s="3"/>
      <c r="N49" s="35"/>
      <c r="O49" s="3"/>
      <c r="P49" s="3" t="s">
        <v>15</v>
      </c>
      <c r="Q49" s="12">
        <f>COUNTIF($L$5:$L$244,"3")</f>
        <v>0</v>
      </c>
      <c r="R49" s="35"/>
      <c r="S49" s="35"/>
      <c r="T49" s="36" t="e">
        <f>(Q49/$S$1)</f>
        <v>#DIV/0!</v>
      </c>
      <c r="U49" s="35"/>
    </row>
    <row r="50" spans="2:21" ht="15.75" x14ac:dyDescent="0.25">
      <c r="B50" s="4"/>
      <c r="C50" s="5"/>
      <c r="D50" s="6"/>
      <c r="E50" s="6"/>
      <c r="F50" s="6"/>
      <c r="G50" s="6"/>
      <c r="H50" s="6"/>
      <c r="I50" s="6"/>
      <c r="J50" s="6"/>
      <c r="K50" s="6"/>
      <c r="L50" s="3"/>
      <c r="M50" s="3"/>
      <c r="N50" s="35"/>
      <c r="O50" s="3"/>
      <c r="P50" s="3" t="s">
        <v>14</v>
      </c>
      <c r="Q50" s="12">
        <f>COUNTIF($L$5:$L$244,"2")</f>
        <v>0</v>
      </c>
      <c r="R50" s="35"/>
      <c r="S50" s="35"/>
      <c r="T50" s="36" t="e">
        <f>(Q50/$S$1)</f>
        <v>#DIV/0!</v>
      </c>
      <c r="U50" s="35"/>
    </row>
    <row r="51" spans="2:21" ht="15.7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3"/>
      <c r="M51" s="3"/>
      <c r="N51" s="35"/>
      <c r="O51" s="3"/>
      <c r="P51" s="3" t="s">
        <v>34</v>
      </c>
      <c r="Q51" s="12">
        <f>COUNTIF($L$5:$L$244,"1")</f>
        <v>0</v>
      </c>
      <c r="R51" s="35"/>
      <c r="S51" s="35"/>
      <c r="T51" s="36" t="e">
        <f>(Q51/$S$1)</f>
        <v>#DIV/0!</v>
      </c>
      <c r="U51" s="35"/>
    </row>
    <row r="52" spans="2:21" ht="15.75" x14ac:dyDescent="0.25">
      <c r="B52" s="4"/>
      <c r="C52" s="5"/>
      <c r="D52" s="6"/>
      <c r="E52" s="6"/>
      <c r="F52" s="6"/>
      <c r="G52" s="6"/>
      <c r="H52" s="6"/>
      <c r="I52" s="6"/>
      <c r="J52" s="6"/>
      <c r="K52" s="6"/>
      <c r="L52" s="3"/>
      <c r="M52" s="3"/>
      <c r="N52" s="35"/>
      <c r="U52" s="35"/>
    </row>
    <row r="53" spans="2:21" ht="15.75" x14ac:dyDescent="0.25">
      <c r="B53" s="4"/>
      <c r="C53" s="5"/>
      <c r="D53" s="6"/>
      <c r="E53" s="6"/>
      <c r="F53" s="6"/>
      <c r="G53" s="6"/>
      <c r="H53" s="6"/>
      <c r="I53" s="6"/>
      <c r="J53" s="6"/>
      <c r="K53" s="6"/>
      <c r="L53" s="38"/>
      <c r="M53" s="38"/>
      <c r="N53" s="35"/>
      <c r="U53" s="35"/>
    </row>
    <row r="54" spans="2:21" ht="15.75" x14ac:dyDescent="0.25">
      <c r="B54" s="4"/>
      <c r="C54" s="5"/>
      <c r="D54" s="6"/>
      <c r="E54" s="6"/>
      <c r="F54" s="6"/>
      <c r="G54" s="6"/>
      <c r="H54" s="6"/>
      <c r="I54" s="6"/>
      <c r="J54" s="6"/>
      <c r="K54" s="6"/>
      <c r="L54" s="3"/>
      <c r="M54" s="3"/>
      <c r="N54" s="35"/>
      <c r="U54" s="35"/>
    </row>
    <row r="55" spans="2:21" ht="15.75" x14ac:dyDescent="0.25">
      <c r="B55" s="4"/>
      <c r="C55" s="5"/>
      <c r="D55" s="6"/>
      <c r="E55" s="6"/>
      <c r="F55" s="6"/>
      <c r="G55" s="6"/>
      <c r="H55" s="6"/>
      <c r="I55" s="6"/>
      <c r="J55" s="6"/>
      <c r="K55" s="6"/>
      <c r="L55" s="3"/>
      <c r="M55" s="3"/>
      <c r="N55" s="35"/>
      <c r="U55" s="35"/>
    </row>
    <row r="56" spans="2:21" ht="15.75" x14ac:dyDescent="0.25">
      <c r="B56" s="4"/>
      <c r="C56" s="5"/>
      <c r="D56" s="6"/>
      <c r="E56" s="6"/>
      <c r="F56" s="6"/>
      <c r="G56" s="6"/>
      <c r="H56" s="6"/>
      <c r="I56" s="6"/>
      <c r="J56" s="6"/>
      <c r="K56" s="6"/>
      <c r="L56" s="3"/>
      <c r="M56" s="3"/>
      <c r="N56" s="35"/>
      <c r="U56" s="35"/>
    </row>
    <row r="57" spans="2:21" ht="15.75" x14ac:dyDescent="0.25">
      <c r="B57" s="4"/>
      <c r="C57" s="5"/>
      <c r="D57" s="6"/>
      <c r="E57" s="6"/>
      <c r="F57" s="6"/>
      <c r="G57" s="6"/>
      <c r="H57" s="6"/>
      <c r="I57" s="6"/>
      <c r="J57" s="6"/>
      <c r="K57" s="6"/>
      <c r="L57" s="3"/>
      <c r="M57" s="3"/>
      <c r="N57" s="35"/>
      <c r="U57" s="35"/>
    </row>
    <row r="58" spans="2:21" ht="15.75" x14ac:dyDescent="0.25">
      <c r="B58" s="4"/>
      <c r="C58" s="5"/>
      <c r="D58" s="6"/>
      <c r="E58" s="6"/>
      <c r="F58" s="6"/>
      <c r="G58" s="6"/>
      <c r="H58" s="6"/>
      <c r="I58" s="6"/>
      <c r="J58" s="6"/>
      <c r="K58" s="6"/>
      <c r="L58" s="3"/>
      <c r="M58" s="3"/>
      <c r="N58" s="35"/>
      <c r="O58" s="3"/>
      <c r="P58" s="3"/>
      <c r="Q58" s="35"/>
      <c r="R58" s="35"/>
      <c r="S58" s="35"/>
      <c r="T58" s="41"/>
      <c r="U58" s="35"/>
    </row>
    <row r="59" spans="2:21" ht="15.75" x14ac:dyDescent="0.25">
      <c r="B59" s="4"/>
      <c r="C59" s="5"/>
      <c r="D59" s="6"/>
      <c r="E59" s="6"/>
      <c r="F59" s="6"/>
      <c r="G59" s="6"/>
      <c r="H59" s="6"/>
      <c r="I59" s="6"/>
      <c r="J59" s="6"/>
      <c r="K59" s="6"/>
      <c r="L59" s="3"/>
      <c r="M59" s="3"/>
      <c r="N59" s="35"/>
      <c r="O59" s="38"/>
      <c r="P59" s="38"/>
      <c r="Q59" s="35"/>
      <c r="R59" s="39"/>
      <c r="S59" s="39"/>
      <c r="T59" s="40"/>
      <c r="U59" s="35"/>
    </row>
    <row r="60" spans="2:21" ht="15.75" x14ac:dyDescent="0.25">
      <c r="B60" s="4"/>
      <c r="C60" s="5"/>
      <c r="D60" s="6"/>
      <c r="E60" s="6"/>
      <c r="F60" s="6"/>
      <c r="G60" s="6"/>
      <c r="H60" s="6"/>
      <c r="I60" s="6"/>
      <c r="J60" s="6"/>
      <c r="K60" s="6"/>
      <c r="L60" s="38"/>
      <c r="M60" s="38"/>
      <c r="N60" s="35"/>
      <c r="O60" s="3"/>
      <c r="P60" s="3"/>
      <c r="Q60" s="35"/>
      <c r="R60" s="35"/>
      <c r="S60" s="35"/>
      <c r="T60" s="36"/>
      <c r="U60" s="35"/>
    </row>
    <row r="61" spans="2:21" ht="15.75" x14ac:dyDescent="0.25">
      <c r="B61" s="4"/>
      <c r="C61" s="5"/>
      <c r="D61" s="6"/>
      <c r="E61" s="6"/>
      <c r="F61" s="6"/>
      <c r="G61" s="6"/>
      <c r="H61" s="6"/>
      <c r="I61" s="6"/>
      <c r="J61" s="6"/>
      <c r="K61" s="6"/>
      <c r="L61" s="3"/>
      <c r="M61" s="3"/>
      <c r="N61" s="35"/>
      <c r="O61" s="3"/>
      <c r="P61" s="3"/>
      <c r="Q61" s="35"/>
      <c r="R61" s="35"/>
      <c r="S61" s="35"/>
      <c r="T61" s="36"/>
      <c r="U61" s="35"/>
    </row>
    <row r="62" spans="2:21" ht="15.75" x14ac:dyDescent="0.25">
      <c r="B62" s="4"/>
      <c r="C62" s="5"/>
      <c r="D62" s="6"/>
      <c r="E62" s="6"/>
      <c r="F62" s="6"/>
      <c r="G62" s="6"/>
      <c r="H62" s="6"/>
      <c r="I62" s="6"/>
      <c r="J62" s="6"/>
      <c r="K62" s="6"/>
      <c r="L62" s="3"/>
      <c r="M62" s="3"/>
      <c r="O62" s="20"/>
      <c r="P62" s="20"/>
      <c r="T62" s="21"/>
    </row>
    <row r="63" spans="2:21" ht="15.75" x14ac:dyDescent="0.25">
      <c r="B63" s="4"/>
      <c r="C63" s="5"/>
      <c r="D63" s="6"/>
      <c r="E63" s="6"/>
      <c r="F63" s="6"/>
      <c r="G63" s="6"/>
      <c r="H63" s="6"/>
      <c r="I63" s="6"/>
      <c r="J63" s="6"/>
      <c r="K63" s="6"/>
      <c r="L63" s="3"/>
      <c r="M63" s="3"/>
      <c r="O63" s="20"/>
      <c r="P63" s="20"/>
      <c r="T63" s="21"/>
    </row>
    <row r="64" spans="2:21" ht="15.75" x14ac:dyDescent="0.25">
      <c r="B64" s="4"/>
      <c r="C64" s="5"/>
      <c r="D64" s="6"/>
      <c r="E64" s="6"/>
      <c r="F64" s="6"/>
      <c r="G64" s="6"/>
      <c r="H64" s="6"/>
      <c r="I64" s="6"/>
      <c r="J64" s="6"/>
      <c r="K64" s="6"/>
      <c r="L64" s="3"/>
      <c r="M64" s="3"/>
      <c r="O64" s="20"/>
      <c r="P64" s="20"/>
      <c r="T64" s="21"/>
    </row>
    <row r="65" spans="2:20" ht="15.75" x14ac:dyDescent="0.25">
      <c r="B65" s="4"/>
      <c r="C65" s="5"/>
      <c r="D65" s="6"/>
      <c r="E65" s="6"/>
      <c r="F65" s="6"/>
      <c r="G65" s="6"/>
      <c r="H65" s="6"/>
      <c r="I65" s="6"/>
      <c r="J65" s="6"/>
      <c r="K65" s="6"/>
      <c r="L65" s="3"/>
      <c r="M65" s="3"/>
      <c r="O65" s="20"/>
      <c r="P65" s="20"/>
      <c r="T65" s="22"/>
    </row>
    <row r="66" spans="2:20" ht="15.75" x14ac:dyDescent="0.25">
      <c r="B66" s="4"/>
      <c r="C66" s="5"/>
      <c r="D66" s="6"/>
      <c r="E66" s="6"/>
      <c r="F66" s="6"/>
      <c r="G66" s="6"/>
      <c r="H66" s="6"/>
      <c r="I66" s="6"/>
      <c r="J66" s="6"/>
      <c r="K66" s="6"/>
      <c r="L66" s="6"/>
      <c r="M66" s="6"/>
      <c r="O66" s="18"/>
      <c r="P66" s="18"/>
      <c r="R66" s="17"/>
      <c r="S66" s="17"/>
      <c r="T66" s="19"/>
    </row>
    <row r="67" spans="2:20" ht="15.75" x14ac:dyDescent="0.25">
      <c r="B67" s="4"/>
      <c r="C67" s="5"/>
      <c r="D67" s="6"/>
      <c r="E67" s="6"/>
      <c r="F67" s="6"/>
      <c r="G67" s="6"/>
      <c r="H67" s="6"/>
      <c r="I67" s="6"/>
      <c r="J67" s="6"/>
      <c r="K67" s="6"/>
      <c r="L67" s="6"/>
      <c r="M67" s="6"/>
      <c r="O67" s="20"/>
      <c r="P67" s="20"/>
      <c r="T67" s="21"/>
    </row>
    <row r="68" spans="2:20" ht="15.75" x14ac:dyDescent="0.25">
      <c r="B68" s="4"/>
      <c r="C68" s="5"/>
      <c r="D68" s="6"/>
      <c r="E68" s="6"/>
      <c r="F68" s="6"/>
      <c r="G68" s="6"/>
      <c r="H68" s="6"/>
      <c r="I68" s="6"/>
      <c r="J68" s="6"/>
      <c r="K68" s="6"/>
      <c r="L68" s="6"/>
      <c r="M68" s="6"/>
      <c r="O68" s="20"/>
      <c r="P68" s="20"/>
      <c r="T68" s="21"/>
    </row>
    <row r="69" spans="2:20" ht="15.75" x14ac:dyDescent="0.25">
      <c r="B69" s="4"/>
      <c r="C69" s="5"/>
      <c r="D69" s="6"/>
      <c r="E69" s="6"/>
      <c r="F69" s="6"/>
      <c r="G69" s="6"/>
      <c r="H69" s="6"/>
      <c r="I69" s="6"/>
      <c r="J69" s="6"/>
      <c r="K69" s="6"/>
      <c r="L69" s="6"/>
      <c r="M69" s="6"/>
      <c r="O69" s="20"/>
      <c r="P69" s="20"/>
      <c r="T69" s="21"/>
    </row>
    <row r="70" spans="2:20" ht="15.75" x14ac:dyDescent="0.25">
      <c r="B70" s="4"/>
      <c r="C70" s="5"/>
      <c r="D70" s="6"/>
      <c r="E70" s="6"/>
      <c r="F70" s="6"/>
      <c r="G70" s="6"/>
      <c r="H70" s="6"/>
      <c r="I70" s="6"/>
      <c r="J70" s="6"/>
      <c r="K70" s="6"/>
      <c r="L70" s="6"/>
      <c r="M70" s="6"/>
      <c r="O70" s="20"/>
      <c r="P70" s="20"/>
      <c r="T70" s="21"/>
    </row>
    <row r="71" spans="2:20" ht="15.75" x14ac:dyDescent="0.25">
      <c r="B71" s="4"/>
      <c r="C71" s="5"/>
      <c r="D71" s="6"/>
      <c r="E71" s="6"/>
      <c r="F71" s="6"/>
      <c r="G71" s="6"/>
      <c r="H71" s="6"/>
      <c r="I71" s="6"/>
      <c r="J71" s="6"/>
      <c r="K71" s="6"/>
      <c r="L71" s="6"/>
      <c r="M71" s="6"/>
      <c r="O71" s="20"/>
      <c r="P71" s="20"/>
      <c r="T71" s="21"/>
    </row>
    <row r="72" spans="2:20" ht="15.75" x14ac:dyDescent="0.25">
      <c r="B72" s="4"/>
      <c r="C72" s="5"/>
      <c r="D72" s="6"/>
      <c r="E72" s="6"/>
      <c r="F72" s="6"/>
      <c r="G72" s="6"/>
      <c r="H72" s="6"/>
      <c r="I72" s="6"/>
      <c r="J72" s="6"/>
      <c r="K72" s="6"/>
      <c r="L72" s="6"/>
      <c r="M72" s="6"/>
      <c r="O72" s="20"/>
      <c r="P72" s="20"/>
      <c r="T72" s="22"/>
    </row>
    <row r="73" spans="2:20" ht="15.75" x14ac:dyDescent="0.25">
      <c r="B73" s="4"/>
      <c r="C73" s="5"/>
      <c r="D73" s="6"/>
      <c r="E73" s="6"/>
      <c r="F73" s="6"/>
      <c r="G73" s="6"/>
      <c r="H73" s="6"/>
      <c r="I73" s="6"/>
      <c r="J73" s="6"/>
      <c r="K73" s="6"/>
      <c r="L73" s="6"/>
      <c r="M73" s="6"/>
      <c r="O73" s="18"/>
      <c r="P73" s="18"/>
      <c r="R73" s="17"/>
      <c r="S73" s="17"/>
      <c r="T73" s="19"/>
    </row>
    <row r="74" spans="2:20" ht="15.75" x14ac:dyDescent="0.25">
      <c r="B74" s="4"/>
      <c r="C74" s="5"/>
      <c r="D74" s="6"/>
      <c r="E74" s="6"/>
      <c r="F74" s="6"/>
      <c r="G74" s="6"/>
      <c r="H74" s="6"/>
      <c r="I74" s="6"/>
      <c r="J74" s="6"/>
      <c r="K74" s="6"/>
      <c r="L74" s="6"/>
      <c r="M74" s="6"/>
      <c r="O74" s="20"/>
      <c r="P74" s="20"/>
      <c r="T74" s="21"/>
    </row>
    <row r="75" spans="2:20" ht="15.75" x14ac:dyDescent="0.25">
      <c r="B75" s="4"/>
      <c r="C75" s="5"/>
      <c r="D75" s="6"/>
      <c r="E75" s="6"/>
      <c r="F75" s="6"/>
      <c r="G75" s="6"/>
      <c r="H75" s="6"/>
      <c r="I75" s="6"/>
      <c r="J75" s="6"/>
      <c r="K75" s="6"/>
      <c r="L75" s="6"/>
      <c r="M75" s="6"/>
      <c r="O75" s="20"/>
      <c r="P75" s="20"/>
      <c r="T75" s="21"/>
    </row>
    <row r="76" spans="2:20" ht="15.75" x14ac:dyDescent="0.25">
      <c r="B76" s="4"/>
      <c r="C76" s="5"/>
      <c r="D76" s="6"/>
      <c r="E76" s="6"/>
      <c r="F76" s="6"/>
      <c r="G76" s="6"/>
      <c r="H76" s="6"/>
      <c r="I76" s="6"/>
      <c r="J76" s="6"/>
      <c r="K76" s="6"/>
      <c r="L76" s="6"/>
      <c r="M76" s="6"/>
      <c r="O76" s="20"/>
      <c r="P76" s="20"/>
      <c r="T76" s="21"/>
    </row>
    <row r="77" spans="2:20" ht="15.75" x14ac:dyDescent="0.25">
      <c r="B77" s="4"/>
      <c r="C77" s="5"/>
      <c r="D77" s="6"/>
      <c r="E77" s="6"/>
      <c r="F77" s="6"/>
      <c r="G77" s="6"/>
      <c r="H77" s="6"/>
      <c r="I77" s="6"/>
      <c r="J77" s="6"/>
      <c r="K77" s="6"/>
      <c r="L77" s="6"/>
      <c r="M77" s="6"/>
      <c r="O77" s="20"/>
      <c r="P77" s="20"/>
      <c r="T77" s="21"/>
    </row>
    <row r="78" spans="2:20" ht="15.75" x14ac:dyDescent="0.25">
      <c r="B78" s="4"/>
      <c r="C78" s="5"/>
      <c r="D78" s="6"/>
      <c r="E78" s="6"/>
      <c r="F78" s="6"/>
      <c r="G78" s="6"/>
      <c r="H78" s="6"/>
      <c r="I78" s="6"/>
      <c r="J78" s="6"/>
      <c r="K78" s="6"/>
      <c r="L78" s="6"/>
      <c r="M78" s="6"/>
      <c r="O78" s="20"/>
      <c r="P78" s="20"/>
      <c r="T78" s="21"/>
    </row>
    <row r="79" spans="2:20" ht="15.75" x14ac:dyDescent="0.25">
      <c r="B79" s="4"/>
      <c r="C79" s="5"/>
      <c r="D79" s="6"/>
      <c r="E79" s="6"/>
      <c r="F79" s="6"/>
      <c r="G79" s="6"/>
      <c r="H79" s="6"/>
      <c r="I79" s="6"/>
      <c r="J79" s="6"/>
      <c r="K79" s="6"/>
      <c r="L79" s="6"/>
      <c r="M79" s="6"/>
      <c r="O79" s="20"/>
      <c r="P79" s="20"/>
      <c r="T79" s="22"/>
    </row>
    <row r="80" spans="2:20" ht="15.75" x14ac:dyDescent="0.25">
      <c r="B80" s="4"/>
      <c r="C80" s="5"/>
      <c r="D80" s="6"/>
      <c r="E80" s="6"/>
      <c r="F80" s="6"/>
      <c r="G80" s="6"/>
      <c r="H80" s="6"/>
      <c r="I80" s="6"/>
      <c r="J80" s="6"/>
      <c r="K80" s="6"/>
      <c r="L80" s="6"/>
      <c r="M80" s="6"/>
      <c r="O80" s="18"/>
      <c r="P80" s="18"/>
      <c r="R80" s="17"/>
      <c r="S80" s="17"/>
      <c r="T80" s="19"/>
    </row>
    <row r="81" spans="2:20" ht="15.75" x14ac:dyDescent="0.25">
      <c r="B81" s="4"/>
      <c r="C81" s="5"/>
      <c r="D81" s="6"/>
      <c r="E81" s="6"/>
      <c r="F81" s="6"/>
      <c r="G81" s="6"/>
      <c r="H81" s="6"/>
      <c r="I81" s="6"/>
      <c r="J81" s="6"/>
      <c r="K81" s="6"/>
      <c r="L81" s="6"/>
      <c r="M81" s="6"/>
      <c r="O81" s="20"/>
      <c r="P81" s="20"/>
      <c r="T81" s="21"/>
    </row>
    <row r="82" spans="2:20" ht="15.75" x14ac:dyDescent="0.25">
      <c r="B82" s="4"/>
      <c r="C82" s="5"/>
      <c r="D82" s="6"/>
      <c r="E82" s="6"/>
      <c r="F82" s="6"/>
      <c r="G82" s="6"/>
      <c r="H82" s="6"/>
      <c r="I82" s="6"/>
      <c r="J82" s="6"/>
      <c r="K82" s="6"/>
      <c r="L82" s="6"/>
      <c r="M82" s="6"/>
      <c r="O82" s="20"/>
      <c r="P82" s="20"/>
      <c r="T82" s="21"/>
    </row>
    <row r="83" spans="2:20" ht="15.75" x14ac:dyDescent="0.25">
      <c r="B83" s="4"/>
      <c r="C83" s="5"/>
      <c r="D83" s="6"/>
      <c r="E83" s="6"/>
      <c r="F83" s="6"/>
      <c r="G83" s="6"/>
      <c r="H83" s="6"/>
      <c r="I83" s="6"/>
      <c r="J83" s="6"/>
      <c r="K83" s="6"/>
      <c r="L83" s="6"/>
      <c r="M83" s="6"/>
      <c r="O83" s="20"/>
      <c r="P83" s="20"/>
      <c r="T83" s="21"/>
    </row>
    <row r="84" spans="2:20" ht="15.75" x14ac:dyDescent="0.25">
      <c r="B84" s="4"/>
      <c r="C84" s="5"/>
      <c r="D84" s="6"/>
      <c r="E84" s="6"/>
      <c r="F84" s="6"/>
      <c r="G84" s="6"/>
      <c r="H84" s="6"/>
      <c r="I84" s="6"/>
      <c r="J84" s="6"/>
      <c r="K84" s="6"/>
      <c r="L84" s="6"/>
      <c r="M84" s="6"/>
      <c r="O84" s="20"/>
      <c r="P84" s="20"/>
      <c r="T84" s="21"/>
    </row>
    <row r="85" spans="2:20" ht="15.75" x14ac:dyDescent="0.25">
      <c r="B85" s="4"/>
      <c r="C85" s="5"/>
      <c r="D85" s="6"/>
      <c r="E85" s="6"/>
      <c r="F85" s="6"/>
      <c r="G85" s="6"/>
      <c r="H85" s="6"/>
      <c r="I85" s="6"/>
      <c r="J85" s="6"/>
      <c r="K85" s="6"/>
      <c r="L85" s="6"/>
      <c r="M85" s="6"/>
      <c r="O85" s="20"/>
      <c r="P85" s="20"/>
      <c r="T85" s="21"/>
    </row>
    <row r="86" spans="2:20" ht="15.75" x14ac:dyDescent="0.25">
      <c r="B86" s="4"/>
      <c r="C86" s="5"/>
      <c r="D86" s="6"/>
      <c r="E86" s="6"/>
      <c r="F86" s="6"/>
      <c r="G86" s="6"/>
      <c r="H86" s="6"/>
      <c r="I86" s="6"/>
      <c r="J86" s="6"/>
      <c r="K86" s="6"/>
      <c r="L86" s="6"/>
      <c r="M86" s="6"/>
      <c r="O86" s="20"/>
      <c r="P86" s="20"/>
      <c r="T86" s="22"/>
    </row>
    <row r="87" spans="2:20" ht="15.75" x14ac:dyDescent="0.25">
      <c r="B87" s="4"/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O87" s="18"/>
      <c r="P87" s="18"/>
      <c r="R87" s="17"/>
      <c r="S87" s="17"/>
      <c r="T87" s="19"/>
    </row>
    <row r="88" spans="2:20" ht="15.75" x14ac:dyDescent="0.25">
      <c r="B88" s="4"/>
      <c r="C88" s="5"/>
      <c r="D88" s="6"/>
      <c r="E88" s="6"/>
      <c r="F88" s="6"/>
      <c r="G88" s="6"/>
      <c r="H88" s="6"/>
      <c r="I88" s="6"/>
      <c r="J88" s="6"/>
      <c r="K88" s="6"/>
      <c r="L88" s="6"/>
      <c r="M88" s="6"/>
      <c r="O88" s="20"/>
      <c r="P88" s="20"/>
      <c r="T88" s="21"/>
    </row>
    <row r="89" spans="2:20" ht="15.75" x14ac:dyDescent="0.25">
      <c r="B89" s="4"/>
      <c r="C89" s="5"/>
      <c r="D89" s="6"/>
      <c r="E89" s="6"/>
      <c r="F89" s="6"/>
      <c r="G89" s="6"/>
      <c r="H89" s="6"/>
      <c r="I89" s="6"/>
      <c r="J89" s="6"/>
      <c r="K89" s="6"/>
      <c r="L89" s="6"/>
      <c r="M89" s="6"/>
      <c r="O89" s="20"/>
      <c r="P89" s="20"/>
      <c r="T89" s="21"/>
    </row>
    <row r="90" spans="2:20" ht="15.75" x14ac:dyDescent="0.25">
      <c r="B90" s="4"/>
      <c r="C90" s="5"/>
      <c r="D90" s="6"/>
      <c r="E90" s="6"/>
      <c r="F90" s="6"/>
      <c r="G90" s="6"/>
      <c r="H90" s="6"/>
      <c r="I90" s="6"/>
      <c r="J90" s="6"/>
      <c r="K90" s="6"/>
      <c r="L90" s="6"/>
      <c r="M90" s="6"/>
      <c r="O90" s="20"/>
      <c r="P90" s="20"/>
      <c r="T90" s="21"/>
    </row>
    <row r="91" spans="2:20" ht="15.75" x14ac:dyDescent="0.25">
      <c r="B91" s="4"/>
      <c r="C91" s="5"/>
      <c r="D91" s="6"/>
      <c r="E91" s="6"/>
      <c r="F91" s="6"/>
      <c r="G91" s="6"/>
      <c r="H91" s="6"/>
      <c r="I91" s="6"/>
      <c r="J91" s="6"/>
      <c r="K91" s="6"/>
      <c r="L91" s="6"/>
      <c r="M91" s="6"/>
      <c r="O91" s="20"/>
      <c r="P91" s="20"/>
      <c r="T91" s="21"/>
    </row>
    <row r="92" spans="2:20" ht="15.75" x14ac:dyDescent="0.25">
      <c r="B92" s="4"/>
      <c r="C92" s="5"/>
      <c r="D92" s="6"/>
      <c r="E92" s="6"/>
      <c r="F92" s="6"/>
      <c r="G92" s="6"/>
      <c r="H92" s="6"/>
      <c r="I92" s="6"/>
      <c r="J92" s="6"/>
      <c r="K92" s="6"/>
      <c r="L92" s="6"/>
      <c r="M92" s="6"/>
      <c r="O92" s="20"/>
      <c r="P92" s="20"/>
      <c r="T92" s="21"/>
    </row>
    <row r="93" spans="2:20" ht="15.75" x14ac:dyDescent="0.25">
      <c r="B93" s="4"/>
      <c r="C93" s="5"/>
      <c r="D93" s="6"/>
      <c r="E93" s="6"/>
      <c r="F93" s="6"/>
      <c r="G93" s="6"/>
      <c r="H93" s="6"/>
      <c r="I93" s="6"/>
      <c r="J93" s="6"/>
      <c r="K93" s="6"/>
      <c r="L93" s="6"/>
      <c r="M93" s="6"/>
      <c r="O93" s="20"/>
      <c r="P93" s="20"/>
      <c r="T93" s="22"/>
    </row>
    <row r="94" spans="2:20" ht="15.75" x14ac:dyDescent="0.25">
      <c r="B94" s="4"/>
      <c r="C94" s="5"/>
      <c r="D94" s="6"/>
      <c r="E94" s="6"/>
      <c r="F94" s="6"/>
      <c r="G94" s="6"/>
      <c r="H94" s="6"/>
      <c r="I94" s="6"/>
      <c r="J94" s="6"/>
      <c r="K94" s="6"/>
      <c r="L94" s="6"/>
      <c r="M94" s="6"/>
      <c r="O94" s="18"/>
      <c r="P94" s="18"/>
      <c r="R94" s="17"/>
      <c r="S94" s="17"/>
      <c r="T94" s="19"/>
    </row>
    <row r="95" spans="2:20" ht="15.75" x14ac:dyDescent="0.25">
      <c r="B95" s="4"/>
      <c r="C95" s="5"/>
      <c r="D95" s="6"/>
      <c r="E95" s="6"/>
      <c r="F95" s="6"/>
      <c r="G95" s="6"/>
      <c r="H95" s="6"/>
      <c r="I95" s="6"/>
      <c r="J95" s="6"/>
      <c r="K95" s="6"/>
      <c r="L95" s="6"/>
      <c r="M95" s="6"/>
      <c r="O95" s="20"/>
      <c r="P95" s="20"/>
      <c r="T95" s="21"/>
    </row>
    <row r="96" spans="2:20" ht="15.75" x14ac:dyDescent="0.25">
      <c r="B96" s="4"/>
      <c r="C96" s="5"/>
      <c r="D96" s="6"/>
      <c r="E96" s="6"/>
      <c r="F96" s="6"/>
      <c r="G96" s="6"/>
      <c r="H96" s="6"/>
      <c r="I96" s="6"/>
      <c r="J96" s="6"/>
      <c r="K96" s="6"/>
      <c r="L96" s="6"/>
      <c r="M96" s="6"/>
      <c r="O96" s="20"/>
      <c r="P96" s="20"/>
      <c r="T96" s="21"/>
    </row>
    <row r="97" spans="2:20" ht="15.75" x14ac:dyDescent="0.25">
      <c r="B97" s="4"/>
      <c r="C97" s="5"/>
      <c r="D97" s="6"/>
      <c r="E97" s="6"/>
      <c r="F97" s="6"/>
      <c r="G97" s="6"/>
      <c r="H97" s="6"/>
      <c r="I97" s="6"/>
      <c r="J97" s="6"/>
      <c r="K97" s="6"/>
      <c r="L97" s="6"/>
      <c r="M97" s="6"/>
      <c r="O97" s="20"/>
      <c r="P97" s="20"/>
      <c r="T97" s="21"/>
    </row>
    <row r="98" spans="2:20" ht="15.75" x14ac:dyDescent="0.25">
      <c r="B98" s="4"/>
      <c r="C98" s="5"/>
      <c r="D98" s="6"/>
      <c r="E98" s="6"/>
      <c r="F98" s="6"/>
      <c r="G98" s="6"/>
      <c r="H98" s="6"/>
      <c r="I98" s="6"/>
      <c r="J98" s="6"/>
      <c r="K98" s="6"/>
      <c r="L98" s="6"/>
      <c r="M98" s="6"/>
      <c r="O98" s="20"/>
      <c r="P98" s="20"/>
      <c r="T98" s="21"/>
    </row>
    <row r="99" spans="2:20" ht="15.75" x14ac:dyDescent="0.25">
      <c r="B99" s="4"/>
      <c r="C99" s="5"/>
      <c r="D99" s="6"/>
      <c r="E99" s="6"/>
      <c r="F99" s="6"/>
      <c r="G99" s="6"/>
      <c r="H99" s="6"/>
      <c r="I99" s="6"/>
      <c r="J99" s="6"/>
      <c r="K99" s="6"/>
      <c r="L99" s="6"/>
      <c r="M99" s="6"/>
      <c r="O99" s="20"/>
      <c r="P99" s="20"/>
      <c r="T99" s="21"/>
    </row>
    <row r="100" spans="2:20" ht="15.75" x14ac:dyDescent="0.25">
      <c r="B100" s="4"/>
      <c r="C100" s="5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2:20" ht="15.75" x14ac:dyDescent="0.25">
      <c r="B101" s="4"/>
      <c r="C101" s="5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2:20" ht="15.75" x14ac:dyDescent="0.25">
      <c r="B102" s="4"/>
      <c r="C102" s="5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2:20" ht="15.75" x14ac:dyDescent="0.25">
      <c r="B103" s="4"/>
      <c r="C103" s="5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2:20" ht="15.75" x14ac:dyDescent="0.25">
      <c r="B104" s="4"/>
      <c r="C104" s="5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2:20" ht="15.75" x14ac:dyDescent="0.25">
      <c r="B105" s="4"/>
      <c r="C105" s="5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2:20" ht="15.75" x14ac:dyDescent="0.25">
      <c r="B106" s="4"/>
      <c r="C106" s="5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2:20" ht="15.75" x14ac:dyDescent="0.25">
      <c r="B107" s="4"/>
      <c r="C107" s="5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2:20" ht="15.75" x14ac:dyDescent="0.25">
      <c r="B108" s="4"/>
      <c r="C108" s="5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2:20" ht="15.75" x14ac:dyDescent="0.25">
      <c r="B109" s="4"/>
      <c r="C109" s="5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2:20" ht="15.75" x14ac:dyDescent="0.25">
      <c r="B110" s="4"/>
      <c r="C110" s="5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2:20" ht="15.75" x14ac:dyDescent="0.25">
      <c r="B111" s="4"/>
      <c r="C111" s="5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2:20" ht="15.75" x14ac:dyDescent="0.25">
      <c r="B112" s="4"/>
      <c r="C112" s="5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2:13" ht="15.75" x14ac:dyDescent="0.25">
      <c r="B113" s="4"/>
      <c r="C113" s="5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2:13" ht="15.75" x14ac:dyDescent="0.25">
      <c r="B114" s="4"/>
      <c r="C114" s="5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2:13" ht="15.75" x14ac:dyDescent="0.25">
      <c r="B115" s="4"/>
      <c r="C115" s="5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2:13" ht="15.75" x14ac:dyDescent="0.25">
      <c r="B116" s="4"/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2:13" ht="15.75" x14ac:dyDescent="0.25">
      <c r="B117" s="4"/>
      <c r="C117" s="5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2:13" ht="15.75" x14ac:dyDescent="0.25">
      <c r="B118" s="4"/>
      <c r="C118" s="5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2:13" ht="15.75" x14ac:dyDescent="0.25">
      <c r="B119" s="4"/>
      <c r="C119" s="5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2:13" ht="15.75" x14ac:dyDescent="0.25">
      <c r="B120" s="4"/>
      <c r="C120" s="5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2:13" ht="15.75" x14ac:dyDescent="0.25">
      <c r="B121" s="4"/>
      <c r="C121" s="5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2:13" ht="15.75" x14ac:dyDescent="0.25">
      <c r="B122" s="4"/>
      <c r="C122" s="5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2:13" ht="15.75" x14ac:dyDescent="0.25">
      <c r="B123" s="4"/>
      <c r="C123" s="5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2:13" ht="15.75" x14ac:dyDescent="0.25">
      <c r="B124" s="4"/>
      <c r="C124" s="5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2:13" ht="15.75" x14ac:dyDescent="0.25">
      <c r="B125" s="4"/>
      <c r="C125" s="5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2:13" ht="15.75" x14ac:dyDescent="0.25">
      <c r="B126" s="4"/>
      <c r="C126" s="5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2:13" x14ac:dyDescent="0.25">
      <c r="B127" s="1"/>
      <c r="C127" s="2"/>
      <c r="D127" s="3"/>
      <c r="E127" s="3" t="s">
        <v>8</v>
      </c>
      <c r="F127" s="3" t="s">
        <v>8</v>
      </c>
      <c r="G127" s="3" t="s">
        <v>8</v>
      </c>
      <c r="H127" s="3" t="s">
        <v>8</v>
      </c>
      <c r="I127" s="3"/>
      <c r="J127" s="3" t="s">
        <v>8</v>
      </c>
      <c r="K127" s="3" t="s">
        <v>8</v>
      </c>
      <c r="L127" s="3" t="s">
        <v>8</v>
      </c>
      <c r="M127" s="3" t="s">
        <v>8</v>
      </c>
    </row>
  </sheetData>
  <mergeCells count="2">
    <mergeCell ref="O1:R1"/>
    <mergeCell ref="S1:T1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127"/>
  <sheetViews>
    <sheetView topLeftCell="A31" workbookViewId="0">
      <selection activeCell="K20" sqref="K20"/>
    </sheetView>
  </sheetViews>
  <sheetFormatPr defaultRowHeight="15" x14ac:dyDescent="0.25"/>
  <cols>
    <col min="1" max="1" width="9.140625" style="12"/>
    <col min="2" max="2" width="22.5703125" style="12" customWidth="1"/>
    <col min="3" max="3" width="21" style="12" customWidth="1"/>
    <col min="4" max="13" width="10" style="12" customWidth="1"/>
    <col min="14" max="16384" width="9.140625" style="12"/>
  </cols>
  <sheetData>
    <row r="1" spans="1:20" ht="36" x14ac:dyDescent="0.55000000000000004">
      <c r="A1" s="13" t="s">
        <v>41</v>
      </c>
      <c r="O1" s="64" t="s">
        <v>9</v>
      </c>
      <c r="P1" s="64"/>
      <c r="Q1" s="64"/>
      <c r="R1" s="64"/>
      <c r="S1" s="64">
        <f>SUM(Q4:Q6)</f>
        <v>0</v>
      </c>
      <c r="T1" s="64"/>
    </row>
    <row r="2" spans="1:20" ht="26.25" x14ac:dyDescent="0.4">
      <c r="O2" s="15" t="s">
        <v>0</v>
      </c>
    </row>
    <row r="3" spans="1:20" ht="27" thickBot="1" x14ac:dyDescent="0.45">
      <c r="B3" s="48"/>
      <c r="C3" s="48"/>
      <c r="D3" s="14" t="s">
        <v>0</v>
      </c>
      <c r="E3" s="14"/>
      <c r="F3" s="14"/>
      <c r="G3" s="14"/>
      <c r="H3" s="14"/>
      <c r="I3" s="14"/>
      <c r="J3" s="14"/>
      <c r="K3" s="14"/>
      <c r="L3" s="14"/>
      <c r="M3" s="14"/>
      <c r="O3" s="18" t="s">
        <v>4</v>
      </c>
      <c r="P3" s="18" t="s">
        <v>45</v>
      </c>
      <c r="Q3" s="17"/>
      <c r="R3" s="17"/>
      <c r="S3" s="17"/>
      <c r="T3" s="19" t="s">
        <v>10</v>
      </c>
    </row>
    <row r="4" spans="1:20" ht="17.25" thickTop="1" thickBot="1" x14ac:dyDescent="0.3">
      <c r="B4" s="50" t="s">
        <v>1</v>
      </c>
      <c r="C4" s="49" t="s">
        <v>2</v>
      </c>
      <c r="D4" s="16" t="s">
        <v>3</v>
      </c>
      <c r="E4" s="16" t="s">
        <v>4</v>
      </c>
      <c r="F4" s="16" t="s">
        <v>5</v>
      </c>
      <c r="G4" s="16" t="s">
        <v>6</v>
      </c>
      <c r="H4" s="16" t="s">
        <v>7</v>
      </c>
      <c r="I4" s="16" t="s">
        <v>18</v>
      </c>
      <c r="J4" s="16" t="s">
        <v>19</v>
      </c>
      <c r="K4" s="16" t="s">
        <v>17</v>
      </c>
      <c r="L4" s="16" t="s">
        <v>20</v>
      </c>
      <c r="M4" s="42" t="s">
        <v>21</v>
      </c>
      <c r="O4" s="20"/>
      <c r="P4" s="12" t="s">
        <v>35</v>
      </c>
      <c r="Q4" s="12">
        <f>COUNTIF($E$5:$E$244,"0")</f>
        <v>0</v>
      </c>
      <c r="T4" s="21" t="e">
        <f>(Q4/$S$1)</f>
        <v>#DIV/0!</v>
      </c>
    </row>
    <row r="5" spans="1:20" ht="15.75" x14ac:dyDescent="0.25">
      <c r="B5" s="4"/>
      <c r="C5" s="5"/>
      <c r="D5" s="6"/>
      <c r="E5" s="6"/>
      <c r="F5" s="6"/>
      <c r="G5" s="6"/>
      <c r="H5" s="6"/>
      <c r="I5" s="6"/>
      <c r="J5" s="6"/>
      <c r="K5" s="6"/>
      <c r="L5" s="6"/>
      <c r="M5" s="6"/>
      <c r="O5" s="20"/>
      <c r="P5" s="12" t="s">
        <v>36</v>
      </c>
      <c r="Q5" s="12">
        <f>COUNTIF($E$5:$E$244,"1")</f>
        <v>0</v>
      </c>
      <c r="T5" s="21" t="e">
        <f>(Q5/$S$1)</f>
        <v>#DIV/0!</v>
      </c>
    </row>
    <row r="6" spans="1:20" ht="15.75" x14ac:dyDescent="0.25">
      <c r="B6" s="4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O6" s="20"/>
      <c r="P6" s="12" t="s">
        <v>37</v>
      </c>
      <c r="Q6" s="12">
        <f>COUNTIF($E$5:$E$244,"2")</f>
        <v>0</v>
      </c>
      <c r="T6" s="21" t="e">
        <f>(Q6/$S$1)</f>
        <v>#DIV/0!</v>
      </c>
    </row>
    <row r="7" spans="1:20" ht="15.75" x14ac:dyDescent="0.25">
      <c r="B7" s="4"/>
      <c r="C7" s="5"/>
      <c r="D7" s="6"/>
      <c r="E7" s="6"/>
      <c r="F7" s="6"/>
      <c r="G7" s="6"/>
      <c r="H7" s="6"/>
      <c r="I7" s="6"/>
      <c r="J7" s="6"/>
      <c r="K7" s="6"/>
      <c r="L7" s="6"/>
      <c r="M7" s="6"/>
      <c r="O7" s="20"/>
      <c r="T7" s="22"/>
    </row>
    <row r="8" spans="1:20" ht="15.75" x14ac:dyDescent="0.25">
      <c r="B8" s="4"/>
      <c r="C8" s="5"/>
      <c r="D8" s="6"/>
      <c r="E8" s="6"/>
      <c r="F8" s="6"/>
      <c r="G8" s="6"/>
      <c r="H8" s="6"/>
      <c r="I8" s="6"/>
      <c r="J8" s="6"/>
      <c r="K8" s="6"/>
      <c r="L8" s="6"/>
      <c r="M8" s="6"/>
      <c r="O8" s="18" t="s">
        <v>5</v>
      </c>
      <c r="P8" s="18" t="s">
        <v>46</v>
      </c>
      <c r="R8" s="17"/>
      <c r="S8" s="17"/>
      <c r="T8" s="19"/>
    </row>
    <row r="9" spans="1:20" ht="15.75" x14ac:dyDescent="0.25">
      <c r="B9" s="4"/>
      <c r="C9" s="5"/>
      <c r="D9" s="6"/>
      <c r="E9" s="6"/>
      <c r="F9" s="6"/>
      <c r="G9" s="6"/>
      <c r="H9" s="6"/>
      <c r="I9" s="6"/>
      <c r="J9" s="6"/>
      <c r="K9" s="6"/>
      <c r="L9" s="6"/>
      <c r="M9" s="6"/>
      <c r="O9" s="18"/>
      <c r="P9" s="20" t="s">
        <v>22</v>
      </c>
      <c r="Q9" s="12">
        <f>COUNTIF($F$5:$F$244,"6")</f>
        <v>0</v>
      </c>
      <c r="R9" s="17"/>
      <c r="S9" s="17"/>
      <c r="T9" s="21" t="e">
        <f t="shared" ref="T9:T15" si="0">(Q9/$S$1)</f>
        <v>#DIV/0!</v>
      </c>
    </row>
    <row r="10" spans="1:20" ht="15.75" x14ac:dyDescent="0.25">
      <c r="B10" s="4"/>
      <c r="C10" s="5"/>
      <c r="D10" s="6"/>
      <c r="E10" s="6"/>
      <c r="F10" s="6"/>
      <c r="G10" s="6"/>
      <c r="H10" s="6"/>
      <c r="I10" s="6"/>
      <c r="J10" s="6"/>
      <c r="K10" s="6"/>
      <c r="L10" s="6"/>
      <c r="M10" s="6"/>
      <c r="O10" s="18"/>
      <c r="P10" s="20" t="s">
        <v>23</v>
      </c>
      <c r="Q10" s="12">
        <f>COUNTIF($F$5:$F$244,"7")</f>
        <v>0</v>
      </c>
      <c r="R10" s="17"/>
      <c r="S10" s="17"/>
      <c r="T10" s="21" t="e">
        <f t="shared" si="0"/>
        <v>#DIV/0!</v>
      </c>
    </row>
    <row r="11" spans="1:20" ht="15.75" x14ac:dyDescent="0.25">
      <c r="B11" s="4"/>
      <c r="C11" s="5"/>
      <c r="D11" s="6"/>
      <c r="E11" s="6"/>
      <c r="F11" s="6"/>
      <c r="G11" s="6"/>
      <c r="H11" s="6"/>
      <c r="I11" s="6"/>
      <c r="J11" s="6"/>
      <c r="K11" s="6"/>
      <c r="L11" s="6"/>
      <c r="M11" s="3"/>
      <c r="O11" s="18"/>
      <c r="P11" s="20" t="s">
        <v>24</v>
      </c>
      <c r="Q11" s="12">
        <f>COUNTIF($F$5:$F$244,"8")</f>
        <v>0</v>
      </c>
      <c r="R11" s="17"/>
      <c r="S11" s="17"/>
      <c r="T11" s="21" t="e">
        <f t="shared" si="0"/>
        <v>#DIV/0!</v>
      </c>
    </row>
    <row r="12" spans="1:20" ht="15.75" x14ac:dyDescent="0.25">
      <c r="B12" s="4"/>
      <c r="C12" s="5" t="s">
        <v>13</v>
      </c>
      <c r="D12" s="6"/>
      <c r="E12" s="6"/>
      <c r="F12" s="6"/>
      <c r="G12" s="6"/>
      <c r="H12" s="6"/>
      <c r="I12" s="6"/>
      <c r="J12" s="6"/>
      <c r="K12" s="6"/>
      <c r="L12" s="6"/>
      <c r="M12" s="34"/>
      <c r="O12" s="18"/>
      <c r="P12" s="20" t="s">
        <v>25</v>
      </c>
      <c r="Q12" s="12">
        <f>COUNTIF($F$5:$F$244,"9")</f>
        <v>0</v>
      </c>
      <c r="R12" s="17"/>
      <c r="S12" s="17"/>
      <c r="T12" s="21" t="e">
        <f t="shared" si="0"/>
        <v>#DIV/0!</v>
      </c>
    </row>
    <row r="13" spans="1:20" ht="15.75" x14ac:dyDescent="0.25">
      <c r="B13" s="4"/>
      <c r="C13" s="5"/>
      <c r="D13" s="6"/>
      <c r="E13" s="6"/>
      <c r="F13" s="6"/>
      <c r="G13" s="6"/>
      <c r="H13" s="6"/>
      <c r="I13" s="6"/>
      <c r="J13" s="6"/>
      <c r="K13" s="6"/>
      <c r="L13" s="6"/>
      <c r="M13" s="34"/>
      <c r="O13" s="18"/>
      <c r="P13" s="20" t="s">
        <v>26</v>
      </c>
      <c r="Q13" s="12">
        <f>COUNTIF($F$5:$F$244,"10")</f>
        <v>0</v>
      </c>
      <c r="R13" s="17"/>
      <c r="S13" s="17"/>
      <c r="T13" s="21" t="e">
        <f t="shared" si="0"/>
        <v>#DIV/0!</v>
      </c>
    </row>
    <row r="14" spans="1:20" ht="15.75" x14ac:dyDescent="0.25">
      <c r="B14" s="4"/>
      <c r="C14" s="5"/>
      <c r="D14" s="6"/>
      <c r="E14" s="6"/>
      <c r="F14" s="6"/>
      <c r="G14" s="6"/>
      <c r="H14" s="6"/>
      <c r="I14" s="6"/>
      <c r="J14" s="6"/>
      <c r="K14" s="6"/>
      <c r="L14" s="6"/>
      <c r="M14" s="34"/>
      <c r="O14" s="18"/>
      <c r="P14" s="20" t="s">
        <v>27</v>
      </c>
      <c r="Q14" s="12">
        <f>COUNTIF($F$5:$F$244,"11")</f>
        <v>0</v>
      </c>
      <c r="R14" s="17"/>
      <c r="S14" s="17"/>
      <c r="T14" s="21" t="e">
        <f t="shared" si="0"/>
        <v>#DIV/0!</v>
      </c>
    </row>
    <row r="15" spans="1:20" ht="15.75" x14ac:dyDescent="0.25">
      <c r="B15" s="4"/>
      <c r="C15" s="5"/>
      <c r="D15" s="6"/>
      <c r="E15" s="6"/>
      <c r="F15" s="6"/>
      <c r="G15" s="6"/>
      <c r="H15" s="6"/>
      <c r="I15" s="6"/>
      <c r="J15" s="6"/>
      <c r="K15" s="6"/>
      <c r="L15" s="6"/>
      <c r="M15" s="34"/>
      <c r="O15" s="18"/>
      <c r="P15" s="20" t="s">
        <v>28</v>
      </c>
      <c r="Q15" s="12">
        <f>COUNTIF($F$5:$F$244,"12")</f>
        <v>0</v>
      </c>
      <c r="R15" s="17"/>
      <c r="S15" s="17"/>
      <c r="T15" s="21" t="e">
        <f t="shared" si="0"/>
        <v>#DIV/0!</v>
      </c>
    </row>
    <row r="16" spans="1:20" ht="15.75" x14ac:dyDescent="0.25">
      <c r="B16" s="4"/>
      <c r="C16" s="5"/>
      <c r="D16" s="6"/>
      <c r="E16" s="6"/>
      <c r="F16" s="6"/>
      <c r="G16" s="6"/>
      <c r="H16" s="6"/>
      <c r="I16" s="6"/>
      <c r="J16" s="6"/>
      <c r="K16" s="6"/>
      <c r="L16" s="6"/>
      <c r="M16" s="34"/>
      <c r="O16" s="18"/>
      <c r="P16" s="18"/>
      <c r="R16" s="17"/>
      <c r="S16" s="17"/>
      <c r="T16" s="19"/>
    </row>
    <row r="17" spans="2:21" ht="15.75" x14ac:dyDescent="0.25">
      <c r="B17" s="4"/>
      <c r="C17" s="5"/>
      <c r="D17" s="6"/>
      <c r="E17" s="6"/>
      <c r="F17" s="6"/>
      <c r="G17" s="6"/>
      <c r="H17" s="6"/>
      <c r="I17" s="6"/>
      <c r="J17" s="6"/>
      <c r="K17" s="6"/>
      <c r="L17" s="6"/>
      <c r="M17" s="3"/>
      <c r="N17" s="35"/>
      <c r="O17" s="38" t="s">
        <v>6</v>
      </c>
      <c r="P17" s="38" t="s">
        <v>29</v>
      </c>
      <c r="Q17" s="35"/>
      <c r="R17" s="39"/>
      <c r="S17" s="39"/>
      <c r="T17" s="36"/>
      <c r="U17" s="35"/>
    </row>
    <row r="18" spans="2:21" ht="15.75" x14ac:dyDescent="0.25">
      <c r="B18" s="4"/>
      <c r="C18" s="5"/>
      <c r="D18" s="6"/>
      <c r="E18" s="6"/>
      <c r="F18" s="6"/>
      <c r="G18" s="6"/>
      <c r="H18" s="6"/>
      <c r="I18" s="6"/>
      <c r="J18" s="6"/>
      <c r="K18" s="6"/>
      <c r="L18" s="6"/>
      <c r="M18" s="38"/>
      <c r="N18" s="35"/>
      <c r="P18" s="3" t="s">
        <v>16</v>
      </c>
      <c r="Q18" s="12">
        <f>COUNTIF($G$5:$G$244,"4")</f>
        <v>0</v>
      </c>
      <c r="R18" s="35"/>
      <c r="S18" s="35"/>
      <c r="T18" s="36" t="e">
        <f>(Q18/$S$1)</f>
        <v>#DIV/0!</v>
      </c>
      <c r="U18" s="35"/>
    </row>
    <row r="19" spans="2:21" ht="15.75" x14ac:dyDescent="0.25">
      <c r="B19" s="4"/>
      <c r="C19" s="5"/>
      <c r="D19" s="6"/>
      <c r="E19" s="6"/>
      <c r="F19" s="6"/>
      <c r="G19" s="6"/>
      <c r="H19" s="6"/>
      <c r="I19" s="6"/>
      <c r="J19" s="6"/>
      <c r="K19" s="6"/>
      <c r="L19" s="6"/>
      <c r="M19" s="38"/>
      <c r="N19" s="35"/>
      <c r="P19" s="3" t="s">
        <v>15</v>
      </c>
      <c r="Q19" s="12">
        <f>COUNTIF($G$5:$G$244,"3")</f>
        <v>0</v>
      </c>
      <c r="R19" s="35"/>
      <c r="S19" s="35"/>
      <c r="T19" s="36" t="e">
        <f>(Q19/$S$1)</f>
        <v>#DIV/0!</v>
      </c>
      <c r="U19" s="35"/>
    </row>
    <row r="20" spans="2:21" ht="15.75" x14ac:dyDescent="0.25">
      <c r="B20" s="4"/>
      <c r="C20" s="5"/>
      <c r="D20" s="6"/>
      <c r="E20" s="6"/>
      <c r="F20" s="6"/>
      <c r="G20" s="6"/>
      <c r="H20" s="6"/>
      <c r="I20" s="6"/>
      <c r="J20" s="6"/>
      <c r="K20" s="6"/>
      <c r="L20" s="6"/>
      <c r="M20" s="3"/>
      <c r="N20" s="35"/>
      <c r="O20" s="3"/>
      <c r="P20" s="3" t="s">
        <v>14</v>
      </c>
      <c r="Q20" s="12">
        <f>COUNTIF($G$5:$G$244,"2")</f>
        <v>0</v>
      </c>
      <c r="R20" s="35"/>
      <c r="S20" s="35"/>
      <c r="T20" s="36" t="e">
        <f>(Q20/$S$1)</f>
        <v>#DIV/0!</v>
      </c>
      <c r="U20" s="35"/>
    </row>
    <row r="21" spans="2:21" ht="15.75" x14ac:dyDescent="0.25">
      <c r="B21" s="4"/>
      <c r="C21" s="5"/>
      <c r="D21" s="6"/>
      <c r="E21" s="6"/>
      <c r="F21" s="6"/>
      <c r="G21" s="6"/>
      <c r="H21" s="6"/>
      <c r="I21" s="6"/>
      <c r="J21" s="6"/>
      <c r="K21" s="6"/>
      <c r="L21" s="3"/>
      <c r="M21" s="3"/>
      <c r="N21" s="35"/>
      <c r="O21" s="3"/>
      <c r="P21" s="3" t="s">
        <v>34</v>
      </c>
      <c r="Q21" s="12">
        <f>COUNTIF($G$5:$G$244,"1")</f>
        <v>0</v>
      </c>
      <c r="R21" s="35"/>
      <c r="S21" s="35"/>
      <c r="T21" s="36" t="e">
        <f>(Q21/$S$1)</f>
        <v>#DIV/0!</v>
      </c>
      <c r="U21" s="35"/>
    </row>
    <row r="22" spans="2:21" ht="15.75" x14ac:dyDescent="0.25">
      <c r="B22" s="4"/>
      <c r="C22" s="5"/>
      <c r="D22" s="6"/>
      <c r="E22" s="6"/>
      <c r="F22" s="6"/>
      <c r="G22" s="6"/>
      <c r="H22" s="6"/>
      <c r="I22" s="6"/>
      <c r="J22" s="6"/>
      <c r="K22" s="6"/>
      <c r="L22" s="3"/>
      <c r="M22" s="3"/>
      <c r="N22" s="35"/>
      <c r="O22" s="3"/>
      <c r="P22" s="35"/>
      <c r="Q22" s="35"/>
      <c r="R22" s="35"/>
      <c r="S22" s="35"/>
      <c r="T22" s="35"/>
      <c r="U22" s="35"/>
    </row>
    <row r="23" spans="2:21" ht="15.75" x14ac:dyDescent="0.25">
      <c r="B23" s="4"/>
      <c r="C23" s="5"/>
      <c r="D23" s="6"/>
      <c r="E23" s="6"/>
      <c r="F23" s="6"/>
      <c r="G23" s="6"/>
      <c r="H23" s="6"/>
      <c r="I23" s="6"/>
      <c r="J23" s="6"/>
      <c r="K23" s="6"/>
      <c r="L23" s="3"/>
      <c r="M23" s="3"/>
      <c r="N23" s="35"/>
      <c r="O23" s="38" t="s">
        <v>7</v>
      </c>
      <c r="P23" s="38" t="s">
        <v>47</v>
      </c>
      <c r="Q23" s="35"/>
      <c r="R23" s="39"/>
      <c r="S23" s="39"/>
      <c r="T23" s="36"/>
      <c r="U23" s="35"/>
    </row>
    <row r="24" spans="2:21" ht="15.75" x14ac:dyDescent="0.25">
      <c r="B24" s="4"/>
      <c r="C24" s="5"/>
      <c r="D24" s="6"/>
      <c r="E24" s="6"/>
      <c r="F24" s="6"/>
      <c r="G24" s="6"/>
      <c r="H24" s="6"/>
      <c r="I24" s="6"/>
      <c r="J24" s="6"/>
      <c r="K24" s="6"/>
      <c r="L24" s="3"/>
      <c r="M24" s="3"/>
      <c r="N24" s="35"/>
      <c r="O24" s="3"/>
      <c r="P24" s="3" t="s">
        <v>16</v>
      </c>
      <c r="Q24" s="12">
        <f>COUNTIF($H$5:$H$244,"4")</f>
        <v>0</v>
      </c>
      <c r="R24" s="35"/>
      <c r="S24" s="35"/>
      <c r="T24" s="36" t="e">
        <f>(Q24/$S$1)</f>
        <v>#DIV/0!</v>
      </c>
      <c r="U24" s="35"/>
    </row>
    <row r="25" spans="2:21" ht="15.75" x14ac:dyDescent="0.25">
      <c r="B25" s="4"/>
      <c r="C25" s="5"/>
      <c r="D25" s="6"/>
      <c r="E25" s="6"/>
      <c r="F25" s="6"/>
      <c r="G25" s="6"/>
      <c r="H25" s="6"/>
      <c r="I25" s="6"/>
      <c r="J25" s="6"/>
      <c r="K25" s="6"/>
      <c r="L25" s="3"/>
      <c r="M25" s="38"/>
      <c r="N25" s="35"/>
      <c r="O25" s="3"/>
      <c r="P25" s="3" t="s">
        <v>15</v>
      </c>
      <c r="Q25" s="12">
        <f>COUNTIF($H$5:$H$244,"3")</f>
        <v>0</v>
      </c>
      <c r="R25" s="35"/>
      <c r="S25" s="35"/>
      <c r="T25" s="36" t="e">
        <f>(Q25/$S$1)</f>
        <v>#DIV/0!</v>
      </c>
      <c r="U25" s="35"/>
    </row>
    <row r="26" spans="2:21" ht="15.75" x14ac:dyDescent="0.25">
      <c r="B26" s="4"/>
      <c r="C26" s="5"/>
      <c r="D26" s="6"/>
      <c r="E26" s="6"/>
      <c r="F26" s="6"/>
      <c r="G26" s="6"/>
      <c r="H26" s="6"/>
      <c r="I26" s="6"/>
      <c r="J26" s="6"/>
      <c r="K26" s="6"/>
      <c r="L26" s="3"/>
      <c r="M26" s="3"/>
      <c r="N26" s="35"/>
      <c r="O26" s="3"/>
      <c r="P26" s="3" t="s">
        <v>14</v>
      </c>
      <c r="Q26" s="12">
        <f>COUNTIF($H$5:$H$244,"2")</f>
        <v>0</v>
      </c>
      <c r="R26" s="35"/>
      <c r="S26" s="35"/>
      <c r="T26" s="36" t="e">
        <f>(Q26/$S$1)</f>
        <v>#DIV/0!</v>
      </c>
      <c r="U26" s="35"/>
    </row>
    <row r="27" spans="2:21" ht="15.75" x14ac:dyDescent="0.25">
      <c r="B27" s="4"/>
      <c r="C27" s="5"/>
      <c r="D27" s="6"/>
      <c r="E27" s="6"/>
      <c r="F27" s="6"/>
      <c r="G27" s="6"/>
      <c r="H27" s="6"/>
      <c r="I27" s="6"/>
      <c r="J27" s="6"/>
      <c r="K27" s="6"/>
      <c r="L27" s="3"/>
      <c r="M27" s="3"/>
      <c r="N27" s="35"/>
      <c r="O27" s="3"/>
      <c r="P27" s="3" t="s">
        <v>34</v>
      </c>
      <c r="Q27" s="12">
        <f>COUNTIF($H$5:$H$244,"1")</f>
        <v>0</v>
      </c>
      <c r="R27" s="35"/>
      <c r="S27" s="35"/>
      <c r="T27" s="36" t="e">
        <f>(Q27/$S$1)</f>
        <v>#DIV/0!</v>
      </c>
      <c r="U27" s="35"/>
    </row>
    <row r="28" spans="2:21" ht="15.75" x14ac:dyDescent="0.25">
      <c r="B28" s="4"/>
      <c r="C28" s="5"/>
      <c r="D28" s="6"/>
      <c r="E28" s="6"/>
      <c r="F28" s="6"/>
      <c r="G28" s="6"/>
      <c r="H28" s="6"/>
      <c r="I28" s="6"/>
      <c r="J28" s="6"/>
      <c r="K28" s="6"/>
      <c r="L28" s="3"/>
      <c r="M28" s="3"/>
      <c r="N28" s="35"/>
      <c r="U28" s="35"/>
    </row>
    <row r="29" spans="2:21" ht="15.75" x14ac:dyDescent="0.25">
      <c r="B29" s="4"/>
      <c r="C29" s="5"/>
      <c r="D29" s="6"/>
      <c r="E29" s="6"/>
      <c r="F29" s="6"/>
      <c r="G29" s="6"/>
      <c r="H29" s="6"/>
      <c r="I29" s="6"/>
      <c r="J29" s="6"/>
      <c r="K29" s="6"/>
      <c r="L29" s="3"/>
      <c r="M29" s="3"/>
      <c r="N29" s="35"/>
      <c r="O29" s="38" t="s">
        <v>18</v>
      </c>
      <c r="P29" s="38" t="s">
        <v>48</v>
      </c>
      <c r="Q29" s="35"/>
      <c r="R29" s="39"/>
      <c r="S29" s="39"/>
      <c r="T29" s="36"/>
      <c r="U29" s="35"/>
    </row>
    <row r="30" spans="2:21" ht="15.75" x14ac:dyDescent="0.25">
      <c r="B30" s="4"/>
      <c r="C30" s="5"/>
      <c r="D30" s="6"/>
      <c r="E30" s="6"/>
      <c r="F30" s="6"/>
      <c r="G30" s="6"/>
      <c r="H30" s="6"/>
      <c r="I30" s="6"/>
      <c r="J30" s="6"/>
      <c r="K30" s="6"/>
      <c r="L30" s="3"/>
      <c r="M30" s="35"/>
      <c r="N30" s="35"/>
      <c r="O30" s="3"/>
      <c r="P30" s="3" t="s">
        <v>16</v>
      </c>
      <c r="Q30" s="12">
        <f>COUNTIF($I$5:$I$244,"4")</f>
        <v>0</v>
      </c>
      <c r="R30" s="35"/>
      <c r="S30" s="35"/>
      <c r="T30" s="36" t="e">
        <f>(Q30/$S$1)</f>
        <v>#DIV/0!</v>
      </c>
      <c r="U30" s="35"/>
    </row>
    <row r="31" spans="2:21" ht="15.75" x14ac:dyDescent="0.25">
      <c r="B31" s="4"/>
      <c r="C31" s="5"/>
      <c r="D31" s="6"/>
      <c r="E31" s="6"/>
      <c r="F31" s="6"/>
      <c r="G31" s="6"/>
      <c r="H31" s="6"/>
      <c r="I31" s="6"/>
      <c r="J31" s="6"/>
      <c r="K31" s="6"/>
      <c r="L31" s="3"/>
      <c r="M31" s="3"/>
      <c r="N31" s="35"/>
      <c r="O31" s="3"/>
      <c r="P31" s="3" t="s">
        <v>15</v>
      </c>
      <c r="Q31" s="12">
        <f>COUNTIF($I$5:$I$244,"3")</f>
        <v>0</v>
      </c>
      <c r="R31" s="35"/>
      <c r="S31" s="35"/>
      <c r="T31" s="36" t="e">
        <f>(Q31/$S$1)</f>
        <v>#DIV/0!</v>
      </c>
      <c r="U31" s="35"/>
    </row>
    <row r="32" spans="2:21" ht="15.75" x14ac:dyDescent="0.25">
      <c r="B32" s="4"/>
      <c r="C32" s="5"/>
      <c r="D32" s="6"/>
      <c r="E32" s="6"/>
      <c r="F32" s="6"/>
      <c r="G32" s="6"/>
      <c r="H32" s="6"/>
      <c r="I32" s="6"/>
      <c r="J32" s="6"/>
      <c r="K32" s="6"/>
      <c r="L32" s="38"/>
      <c r="M32" s="38"/>
      <c r="N32" s="35"/>
      <c r="O32" s="3"/>
      <c r="P32" s="3" t="s">
        <v>14</v>
      </c>
      <c r="Q32" s="12">
        <f>COUNTIF($I$5:$I$244,"2")</f>
        <v>0</v>
      </c>
      <c r="R32" s="35"/>
      <c r="S32" s="35"/>
      <c r="T32" s="36" t="e">
        <f>(Q32/$S$1)</f>
        <v>#DIV/0!</v>
      </c>
      <c r="U32" s="35"/>
    </row>
    <row r="33" spans="2:21" ht="15.75" x14ac:dyDescent="0.25">
      <c r="B33" s="4"/>
      <c r="C33" s="5"/>
      <c r="D33" s="6"/>
      <c r="E33" s="6"/>
      <c r="F33" s="6"/>
      <c r="G33" s="6"/>
      <c r="H33" s="6"/>
      <c r="I33" s="6"/>
      <c r="J33" s="6"/>
      <c r="K33" s="6"/>
      <c r="L33" s="3"/>
      <c r="M33" s="3"/>
      <c r="N33" s="35"/>
      <c r="O33" s="3"/>
      <c r="P33" s="3" t="s">
        <v>34</v>
      </c>
      <c r="Q33" s="12">
        <f>COUNTIF($I$5:$I$244,"1")</f>
        <v>0</v>
      </c>
      <c r="R33" s="35"/>
      <c r="S33" s="35"/>
      <c r="T33" s="36" t="e">
        <f>(Q33/$S$1)</f>
        <v>#DIV/0!</v>
      </c>
      <c r="U33" s="35"/>
    </row>
    <row r="34" spans="2:21" ht="15.75" x14ac:dyDescent="0.25">
      <c r="B34" s="4"/>
      <c r="C34" s="5"/>
      <c r="D34" s="6"/>
      <c r="E34" s="6"/>
      <c r="F34" s="6"/>
      <c r="G34" s="6"/>
      <c r="H34" s="6"/>
      <c r="I34" s="6"/>
      <c r="J34" s="6"/>
      <c r="K34" s="6"/>
      <c r="L34" s="3"/>
      <c r="M34" s="3"/>
      <c r="N34" s="35"/>
      <c r="U34" s="35"/>
    </row>
    <row r="35" spans="2:21" ht="15.75" x14ac:dyDescent="0.25">
      <c r="B35" s="4"/>
      <c r="C35" s="5"/>
      <c r="D35" s="6"/>
      <c r="E35" s="6"/>
      <c r="F35" s="6"/>
      <c r="G35" s="6"/>
      <c r="H35" s="6"/>
      <c r="I35" s="6"/>
      <c r="J35" s="6"/>
      <c r="K35" s="6"/>
      <c r="L35" s="3"/>
      <c r="M35" s="3"/>
      <c r="N35" s="35"/>
      <c r="O35" s="38" t="s">
        <v>19</v>
      </c>
      <c r="P35" s="38" t="s">
        <v>49</v>
      </c>
      <c r="Q35" s="35"/>
      <c r="R35" s="39"/>
      <c r="S35" s="39"/>
      <c r="T35" s="36"/>
      <c r="U35" s="35"/>
    </row>
    <row r="36" spans="2:21" ht="15.75" x14ac:dyDescent="0.25">
      <c r="B36" s="4"/>
      <c r="C36" s="5"/>
      <c r="D36" s="6"/>
      <c r="E36" s="6"/>
      <c r="F36" s="6"/>
      <c r="G36" s="6"/>
      <c r="H36" s="6"/>
      <c r="I36" s="6"/>
      <c r="J36" s="6"/>
      <c r="K36" s="6"/>
      <c r="L36" s="3"/>
      <c r="M36" s="3"/>
      <c r="N36" s="35"/>
      <c r="O36" s="3"/>
      <c r="P36" s="3" t="s">
        <v>16</v>
      </c>
      <c r="Q36" s="12">
        <f>COUNTIF($J$5:$J$244,"4")</f>
        <v>0</v>
      </c>
      <c r="R36" s="35"/>
      <c r="S36" s="35"/>
      <c r="T36" s="36" t="e">
        <f>(Q36/$S$1)</f>
        <v>#DIV/0!</v>
      </c>
      <c r="U36" s="35"/>
    </row>
    <row r="37" spans="2:21" ht="15.75" x14ac:dyDescent="0.25">
      <c r="B37" s="4"/>
      <c r="C37" s="5"/>
      <c r="D37" s="6"/>
      <c r="E37" s="6"/>
      <c r="F37" s="6"/>
      <c r="G37" s="6"/>
      <c r="H37" s="6"/>
      <c r="I37" s="6"/>
      <c r="J37" s="6"/>
      <c r="K37" s="6"/>
      <c r="L37" s="3"/>
      <c r="M37" s="3"/>
      <c r="N37" s="35"/>
      <c r="O37" s="3"/>
      <c r="P37" s="3" t="s">
        <v>15</v>
      </c>
      <c r="Q37" s="12">
        <f>COUNTIF($J$5:$J$244,"3")</f>
        <v>0</v>
      </c>
      <c r="R37" s="35"/>
      <c r="S37" s="35"/>
      <c r="T37" s="36" t="e">
        <f>(Q37/$S$1)</f>
        <v>#DIV/0!</v>
      </c>
      <c r="U37" s="35"/>
    </row>
    <row r="38" spans="2:21" ht="15.75" x14ac:dyDescent="0.25">
      <c r="B38" s="4"/>
      <c r="C38" s="5"/>
      <c r="D38" s="6"/>
      <c r="E38" s="6"/>
      <c r="F38" s="6"/>
      <c r="G38" s="6"/>
      <c r="H38" s="6"/>
      <c r="I38" s="6"/>
      <c r="J38" s="6"/>
      <c r="K38" s="6"/>
      <c r="L38" s="3"/>
      <c r="M38" s="3"/>
      <c r="N38" s="35"/>
      <c r="O38" s="3"/>
      <c r="P38" s="3" t="s">
        <v>14</v>
      </c>
      <c r="Q38" s="12">
        <f>COUNTIF($J$5:$J$244,"2")</f>
        <v>0</v>
      </c>
      <c r="R38" s="35"/>
      <c r="S38" s="35"/>
      <c r="T38" s="36" t="e">
        <f>(Q38/$S$1)</f>
        <v>#DIV/0!</v>
      </c>
      <c r="U38" s="35"/>
    </row>
    <row r="39" spans="2:21" ht="15.75" x14ac:dyDescent="0.25">
      <c r="B39" s="4"/>
      <c r="C39" s="5"/>
      <c r="D39" s="6"/>
      <c r="E39" s="6"/>
      <c r="F39" s="6"/>
      <c r="G39" s="6"/>
      <c r="H39" s="6"/>
      <c r="I39" s="6"/>
      <c r="J39" s="6"/>
      <c r="K39" s="6"/>
      <c r="L39" s="38"/>
      <c r="M39" s="38"/>
      <c r="N39" s="35"/>
      <c r="O39" s="3"/>
      <c r="P39" s="3" t="s">
        <v>34</v>
      </c>
      <c r="Q39" s="12">
        <f>COUNTIF($J$5:$J$244,"1")</f>
        <v>0</v>
      </c>
      <c r="R39" s="35"/>
      <c r="S39" s="35"/>
      <c r="T39" s="36" t="e">
        <f>(Q39/$S$1)</f>
        <v>#DIV/0!</v>
      </c>
      <c r="U39" s="35"/>
    </row>
    <row r="40" spans="2:21" ht="15.75" x14ac:dyDescent="0.25">
      <c r="B40" s="4"/>
      <c r="C40" s="5"/>
      <c r="D40" s="6"/>
      <c r="E40" s="6"/>
      <c r="F40" s="6"/>
      <c r="G40" s="6"/>
      <c r="H40" s="6"/>
      <c r="I40" s="6"/>
      <c r="J40" s="6"/>
      <c r="K40" s="6"/>
      <c r="L40" s="3"/>
      <c r="M40" s="3"/>
      <c r="N40" s="35"/>
    </row>
    <row r="41" spans="2:21" ht="15.75" x14ac:dyDescent="0.25">
      <c r="B41" s="4"/>
      <c r="C41" s="5"/>
      <c r="D41" s="6"/>
      <c r="E41" s="6"/>
      <c r="F41" s="6"/>
      <c r="G41" s="6"/>
      <c r="H41" s="6"/>
      <c r="I41" s="6"/>
      <c r="J41" s="6"/>
      <c r="K41" s="6"/>
      <c r="L41" s="3"/>
      <c r="M41" s="3"/>
      <c r="N41" s="35"/>
      <c r="O41" s="38" t="s">
        <v>17</v>
      </c>
      <c r="P41" s="38" t="s">
        <v>50</v>
      </c>
      <c r="Q41" s="35"/>
      <c r="R41" s="39"/>
      <c r="S41" s="39"/>
      <c r="T41" s="36"/>
    </row>
    <row r="42" spans="2:21" ht="15.75" x14ac:dyDescent="0.25">
      <c r="B42" s="4"/>
      <c r="C42" s="5"/>
      <c r="D42" s="6"/>
      <c r="E42" s="6"/>
      <c r="F42" s="6"/>
      <c r="G42" s="6"/>
      <c r="H42" s="6"/>
      <c r="I42" s="6"/>
      <c r="J42" s="6"/>
      <c r="K42" s="6"/>
      <c r="L42" s="3"/>
      <c r="M42" s="3"/>
      <c r="N42" s="35"/>
      <c r="O42" s="3"/>
      <c r="P42" s="3" t="s">
        <v>16</v>
      </c>
      <c r="Q42" s="12">
        <f>COUNTIF($K$5:$K$244,"4")</f>
        <v>0</v>
      </c>
      <c r="R42" s="35"/>
      <c r="S42" s="35"/>
      <c r="T42" s="36" t="e">
        <f>(Q42/$S$1)</f>
        <v>#DIV/0!</v>
      </c>
    </row>
    <row r="43" spans="2:21" ht="15.75" x14ac:dyDescent="0.25">
      <c r="B43" s="4"/>
      <c r="C43" s="5"/>
      <c r="D43" s="6"/>
      <c r="E43" s="6"/>
      <c r="F43" s="6"/>
      <c r="G43" s="6"/>
      <c r="H43" s="6"/>
      <c r="I43" s="6"/>
      <c r="J43" s="6"/>
      <c r="K43" s="6"/>
      <c r="L43" s="3"/>
      <c r="M43" s="3"/>
      <c r="N43" s="35"/>
      <c r="O43" s="3"/>
      <c r="P43" s="3" t="s">
        <v>15</v>
      </c>
      <c r="Q43" s="12">
        <f>COUNTIF($K$5:$K$244,"3")</f>
        <v>0</v>
      </c>
      <c r="R43" s="35"/>
      <c r="S43" s="35"/>
      <c r="T43" s="36" t="e">
        <f>(Q43/$S$1)</f>
        <v>#DIV/0!</v>
      </c>
      <c r="U43" s="35"/>
    </row>
    <row r="44" spans="2:21" ht="15.75" x14ac:dyDescent="0.25">
      <c r="B44" s="4"/>
      <c r="C44" s="5"/>
      <c r="D44" s="6"/>
      <c r="E44" s="6"/>
      <c r="F44" s="6"/>
      <c r="G44" s="6"/>
      <c r="H44" s="6"/>
      <c r="I44" s="6"/>
      <c r="J44" s="6"/>
      <c r="K44" s="6"/>
      <c r="L44" s="3"/>
      <c r="M44" s="3"/>
      <c r="N44" s="35"/>
      <c r="O44" s="3"/>
      <c r="P44" s="3" t="s">
        <v>14</v>
      </c>
      <c r="Q44" s="12">
        <f>COUNTIF($K$5:$K$244,"2")</f>
        <v>0</v>
      </c>
      <c r="R44" s="35"/>
      <c r="S44" s="35"/>
      <c r="T44" s="36" t="e">
        <f>(Q44/$S$1)</f>
        <v>#DIV/0!</v>
      </c>
      <c r="U44" s="35"/>
    </row>
    <row r="45" spans="2:21" ht="15.75" x14ac:dyDescent="0.25">
      <c r="B45" s="4"/>
      <c r="C45" s="5"/>
      <c r="D45" s="6"/>
      <c r="E45" s="6"/>
      <c r="F45" s="6"/>
      <c r="G45" s="6"/>
      <c r="H45" s="6"/>
      <c r="I45" s="6"/>
      <c r="J45" s="6"/>
      <c r="K45" s="6"/>
      <c r="L45" s="3"/>
      <c r="M45" s="3"/>
      <c r="N45" s="35"/>
      <c r="O45" s="3"/>
      <c r="P45" s="3" t="s">
        <v>34</v>
      </c>
      <c r="Q45" s="12">
        <f>COUNTIF($K$5:$K$244,"1")</f>
        <v>0</v>
      </c>
      <c r="R45" s="35"/>
      <c r="S45" s="35"/>
      <c r="T45" s="36" t="e">
        <f>(Q45/$S$1)</f>
        <v>#DIV/0!</v>
      </c>
      <c r="U45" s="35"/>
    </row>
    <row r="46" spans="2:21" ht="15.75" x14ac:dyDescent="0.25">
      <c r="B46" s="4"/>
      <c r="C46" s="5"/>
      <c r="D46" s="6"/>
      <c r="E46" s="6"/>
      <c r="F46" s="6"/>
      <c r="G46" s="6"/>
      <c r="H46" s="6"/>
      <c r="I46" s="6"/>
      <c r="J46" s="6"/>
      <c r="K46" s="6"/>
      <c r="L46" s="38"/>
      <c r="M46" s="38"/>
      <c r="N46" s="35"/>
      <c r="U46" s="35"/>
    </row>
    <row r="47" spans="2:21" ht="15.75" x14ac:dyDescent="0.25">
      <c r="B47" s="4"/>
      <c r="C47" s="5"/>
      <c r="D47" s="6"/>
      <c r="E47" s="6"/>
      <c r="F47" s="6"/>
      <c r="G47" s="6"/>
      <c r="H47" s="6"/>
      <c r="I47" s="6"/>
      <c r="J47" s="6"/>
      <c r="K47" s="6"/>
      <c r="L47" s="3"/>
      <c r="M47" s="3"/>
      <c r="N47" s="35"/>
      <c r="O47" s="38" t="s">
        <v>20</v>
      </c>
      <c r="P47" s="38" t="s">
        <v>51</v>
      </c>
      <c r="Q47" s="35"/>
      <c r="R47" s="39"/>
      <c r="S47" s="39"/>
      <c r="T47" s="36"/>
      <c r="U47" s="35"/>
    </row>
    <row r="48" spans="2:21" ht="15.75" x14ac:dyDescent="0.25">
      <c r="B48" s="4"/>
      <c r="C48" s="5"/>
      <c r="D48" s="6"/>
      <c r="E48" s="6"/>
      <c r="F48" s="6"/>
      <c r="G48" s="6"/>
      <c r="H48" s="6"/>
      <c r="I48" s="6"/>
      <c r="J48" s="6"/>
      <c r="K48" s="6"/>
      <c r="L48" s="3"/>
      <c r="M48" s="3"/>
      <c r="N48" s="35"/>
      <c r="O48" s="3"/>
      <c r="P48" s="3" t="s">
        <v>16</v>
      </c>
      <c r="Q48" s="12">
        <f>COUNTIF($L$5:$L$244,"4")</f>
        <v>0</v>
      </c>
      <c r="R48" s="35"/>
      <c r="S48" s="35"/>
      <c r="T48" s="36" t="e">
        <f>(Q48/$S$1)</f>
        <v>#DIV/0!</v>
      </c>
      <c r="U48" s="35"/>
    </row>
    <row r="49" spans="2:21" ht="15.75" x14ac:dyDescent="0.25">
      <c r="B49" s="4"/>
      <c r="C49" s="5"/>
      <c r="D49" s="6"/>
      <c r="E49" s="6"/>
      <c r="F49" s="6"/>
      <c r="G49" s="6"/>
      <c r="H49" s="6"/>
      <c r="I49" s="6"/>
      <c r="J49" s="6"/>
      <c r="K49" s="6"/>
      <c r="L49" s="3"/>
      <c r="M49" s="3"/>
      <c r="N49" s="35"/>
      <c r="O49" s="3"/>
      <c r="P49" s="3" t="s">
        <v>15</v>
      </c>
      <c r="Q49" s="12">
        <f>COUNTIF($L$5:$L$244,"3")</f>
        <v>0</v>
      </c>
      <c r="R49" s="35"/>
      <c r="S49" s="35"/>
      <c r="T49" s="36" t="e">
        <f>(Q49/$S$1)</f>
        <v>#DIV/0!</v>
      </c>
      <c r="U49" s="35"/>
    </row>
    <row r="50" spans="2:21" ht="15.75" x14ac:dyDescent="0.25">
      <c r="B50" s="4"/>
      <c r="C50" s="5"/>
      <c r="D50" s="6"/>
      <c r="E50" s="6"/>
      <c r="F50" s="6"/>
      <c r="G50" s="6"/>
      <c r="H50" s="6"/>
      <c r="I50" s="6"/>
      <c r="J50" s="6"/>
      <c r="K50" s="6"/>
      <c r="L50" s="3"/>
      <c r="M50" s="3"/>
      <c r="N50" s="35"/>
      <c r="O50" s="3"/>
      <c r="P50" s="3" t="s">
        <v>14</v>
      </c>
      <c r="Q50" s="12">
        <f>COUNTIF($L$5:$L$244,"2")</f>
        <v>0</v>
      </c>
      <c r="R50" s="35"/>
      <c r="S50" s="35"/>
      <c r="T50" s="36" t="e">
        <f>(Q50/$S$1)</f>
        <v>#DIV/0!</v>
      </c>
      <c r="U50" s="35"/>
    </row>
    <row r="51" spans="2:21" ht="15.75" x14ac:dyDescent="0.25">
      <c r="B51" s="4"/>
      <c r="C51" s="5"/>
      <c r="D51" s="6"/>
      <c r="E51" s="6"/>
      <c r="F51" s="6"/>
      <c r="G51" s="6"/>
      <c r="H51" s="6"/>
      <c r="I51" s="6"/>
      <c r="J51" s="6"/>
      <c r="K51" s="6"/>
      <c r="L51" s="3"/>
      <c r="M51" s="3"/>
      <c r="N51" s="35"/>
      <c r="O51" s="3"/>
      <c r="P51" s="3" t="s">
        <v>34</v>
      </c>
      <c r="Q51" s="12">
        <f>COUNTIF($L$5:$L$244,"1")</f>
        <v>0</v>
      </c>
      <c r="R51" s="35"/>
      <c r="S51" s="35"/>
      <c r="T51" s="36" t="e">
        <f>(Q51/$S$1)</f>
        <v>#DIV/0!</v>
      </c>
      <c r="U51" s="35"/>
    </row>
    <row r="52" spans="2:21" ht="15.75" x14ac:dyDescent="0.25">
      <c r="B52" s="4"/>
      <c r="C52" s="5"/>
      <c r="D52" s="6"/>
      <c r="E52" s="6"/>
      <c r="F52" s="6"/>
      <c r="G52" s="6"/>
      <c r="H52" s="6"/>
      <c r="I52" s="6"/>
      <c r="J52" s="6"/>
      <c r="K52" s="6"/>
      <c r="L52" s="3"/>
      <c r="M52" s="3"/>
      <c r="N52" s="35"/>
      <c r="U52" s="35"/>
    </row>
    <row r="53" spans="2:21" ht="15.75" x14ac:dyDescent="0.25">
      <c r="B53" s="4"/>
      <c r="C53" s="5"/>
      <c r="D53" s="6"/>
      <c r="E53" s="6"/>
      <c r="F53" s="6"/>
      <c r="G53" s="6"/>
      <c r="H53" s="6"/>
      <c r="I53" s="6"/>
      <c r="J53" s="6"/>
      <c r="K53" s="6"/>
      <c r="L53" s="38"/>
      <c r="M53" s="38"/>
      <c r="N53" s="35"/>
      <c r="U53" s="35"/>
    </row>
    <row r="54" spans="2:21" ht="15.75" x14ac:dyDescent="0.25">
      <c r="B54" s="4"/>
      <c r="C54" s="5"/>
      <c r="D54" s="6"/>
      <c r="E54" s="6"/>
      <c r="F54" s="6"/>
      <c r="G54" s="6"/>
      <c r="H54" s="6"/>
      <c r="I54" s="6"/>
      <c r="J54" s="6"/>
      <c r="K54" s="6"/>
      <c r="L54" s="3"/>
      <c r="M54" s="3"/>
      <c r="N54" s="35"/>
      <c r="U54" s="35"/>
    </row>
    <row r="55" spans="2:21" ht="15.75" x14ac:dyDescent="0.25">
      <c r="B55" s="4"/>
      <c r="C55" s="5"/>
      <c r="D55" s="6"/>
      <c r="E55" s="6"/>
      <c r="F55" s="6"/>
      <c r="G55" s="6"/>
      <c r="H55" s="6"/>
      <c r="I55" s="6"/>
      <c r="J55" s="6"/>
      <c r="K55" s="6"/>
      <c r="L55" s="3"/>
      <c r="M55" s="3"/>
      <c r="N55" s="35"/>
      <c r="U55" s="35"/>
    </row>
    <row r="56" spans="2:21" ht="15.75" x14ac:dyDescent="0.25">
      <c r="B56" s="4"/>
      <c r="C56" s="5"/>
      <c r="D56" s="6"/>
      <c r="E56" s="6"/>
      <c r="F56" s="6"/>
      <c r="G56" s="6"/>
      <c r="H56" s="6"/>
      <c r="I56" s="6"/>
      <c r="J56" s="6"/>
      <c r="K56" s="6"/>
      <c r="L56" s="3"/>
      <c r="M56" s="3"/>
      <c r="N56" s="35"/>
      <c r="U56" s="35"/>
    </row>
    <row r="57" spans="2:21" ht="15.75" x14ac:dyDescent="0.25">
      <c r="B57" s="4"/>
      <c r="C57" s="5"/>
      <c r="D57" s="6"/>
      <c r="E57" s="6"/>
      <c r="F57" s="6"/>
      <c r="G57" s="6"/>
      <c r="H57" s="6"/>
      <c r="I57" s="6"/>
      <c r="J57" s="6"/>
      <c r="K57" s="6"/>
      <c r="L57" s="3"/>
      <c r="M57" s="3"/>
      <c r="N57" s="35"/>
      <c r="U57" s="35"/>
    </row>
    <row r="58" spans="2:21" ht="15.75" x14ac:dyDescent="0.25">
      <c r="B58" s="4"/>
      <c r="C58" s="5"/>
      <c r="D58" s="6"/>
      <c r="E58" s="6"/>
      <c r="F58" s="6"/>
      <c r="G58" s="6"/>
      <c r="H58" s="6"/>
      <c r="I58" s="6"/>
      <c r="J58" s="6"/>
      <c r="K58" s="6"/>
      <c r="L58" s="3"/>
      <c r="M58" s="3"/>
      <c r="N58" s="35"/>
      <c r="O58" s="3"/>
      <c r="P58" s="3"/>
      <c r="Q58" s="35"/>
      <c r="R58" s="35"/>
      <c r="S58" s="35"/>
      <c r="T58" s="41"/>
      <c r="U58" s="35"/>
    </row>
    <row r="59" spans="2:21" ht="15.75" x14ac:dyDescent="0.25">
      <c r="B59" s="4"/>
      <c r="C59" s="5"/>
      <c r="D59" s="6"/>
      <c r="E59" s="6"/>
      <c r="F59" s="6"/>
      <c r="G59" s="6"/>
      <c r="H59" s="6"/>
      <c r="I59" s="6"/>
      <c r="J59" s="6"/>
      <c r="K59" s="6"/>
      <c r="L59" s="3"/>
      <c r="M59" s="3"/>
      <c r="N59" s="35"/>
      <c r="O59" s="38"/>
      <c r="P59" s="38"/>
      <c r="Q59" s="35"/>
      <c r="R59" s="39"/>
      <c r="S59" s="39"/>
      <c r="T59" s="40"/>
      <c r="U59" s="35"/>
    </row>
    <row r="60" spans="2:21" ht="15.75" x14ac:dyDescent="0.25">
      <c r="B60" s="4"/>
      <c r="C60" s="5"/>
      <c r="D60" s="6"/>
      <c r="E60" s="6"/>
      <c r="F60" s="6"/>
      <c r="G60" s="6"/>
      <c r="H60" s="6"/>
      <c r="I60" s="6"/>
      <c r="J60" s="6"/>
      <c r="K60" s="6"/>
      <c r="L60" s="38"/>
      <c r="M60" s="38"/>
      <c r="N60" s="35"/>
      <c r="O60" s="3"/>
      <c r="P60" s="3"/>
      <c r="Q60" s="35"/>
      <c r="R60" s="35"/>
      <c r="S60" s="35"/>
      <c r="T60" s="36"/>
      <c r="U60" s="35"/>
    </row>
    <row r="61" spans="2:21" ht="15.75" x14ac:dyDescent="0.25">
      <c r="B61" s="4"/>
      <c r="C61" s="5"/>
      <c r="D61" s="6"/>
      <c r="E61" s="6"/>
      <c r="F61" s="6"/>
      <c r="G61" s="6"/>
      <c r="H61" s="6"/>
      <c r="I61" s="6"/>
      <c r="J61" s="6"/>
      <c r="K61" s="6"/>
      <c r="L61" s="3"/>
      <c r="M61" s="3"/>
      <c r="N61" s="35"/>
      <c r="O61" s="3"/>
      <c r="P61" s="3"/>
      <c r="Q61" s="35"/>
      <c r="R61" s="35"/>
      <c r="S61" s="35"/>
      <c r="T61" s="36"/>
      <c r="U61" s="35"/>
    </row>
    <row r="62" spans="2:21" ht="15.75" x14ac:dyDescent="0.25">
      <c r="B62" s="4"/>
      <c r="C62" s="5"/>
      <c r="D62" s="6"/>
      <c r="E62" s="6"/>
      <c r="F62" s="6"/>
      <c r="G62" s="6"/>
      <c r="H62" s="6"/>
      <c r="I62" s="6"/>
      <c r="J62" s="6"/>
      <c r="K62" s="6"/>
      <c r="L62" s="3"/>
      <c r="M62" s="3"/>
      <c r="O62" s="20"/>
      <c r="P62" s="20"/>
      <c r="T62" s="21"/>
    </row>
    <row r="63" spans="2:21" ht="15.75" x14ac:dyDescent="0.25">
      <c r="B63" s="4"/>
      <c r="C63" s="5"/>
      <c r="D63" s="6"/>
      <c r="E63" s="6"/>
      <c r="F63" s="6"/>
      <c r="G63" s="6"/>
      <c r="H63" s="6"/>
      <c r="I63" s="6"/>
      <c r="J63" s="6"/>
      <c r="K63" s="6"/>
      <c r="L63" s="3"/>
      <c r="M63" s="3"/>
      <c r="O63" s="20"/>
      <c r="P63" s="20"/>
      <c r="T63" s="21"/>
    </row>
    <row r="64" spans="2:21" ht="15.75" x14ac:dyDescent="0.25">
      <c r="B64" s="4"/>
      <c r="C64" s="5"/>
      <c r="D64" s="6"/>
      <c r="E64" s="6"/>
      <c r="F64" s="6"/>
      <c r="G64" s="6"/>
      <c r="H64" s="6"/>
      <c r="I64" s="6"/>
      <c r="J64" s="6"/>
      <c r="K64" s="6"/>
      <c r="L64" s="3"/>
      <c r="M64" s="3"/>
      <c r="O64" s="20"/>
      <c r="P64" s="20"/>
      <c r="T64" s="21"/>
    </row>
    <row r="65" spans="2:20" ht="15.75" x14ac:dyDescent="0.25">
      <c r="B65" s="4"/>
      <c r="C65" s="5"/>
      <c r="D65" s="6"/>
      <c r="E65" s="6"/>
      <c r="F65" s="6"/>
      <c r="G65" s="6"/>
      <c r="H65" s="6"/>
      <c r="I65" s="6"/>
      <c r="J65" s="6"/>
      <c r="K65" s="6"/>
      <c r="L65" s="3"/>
      <c r="M65" s="3"/>
      <c r="O65" s="20"/>
      <c r="P65" s="20"/>
      <c r="T65" s="22"/>
    </row>
    <row r="66" spans="2:20" ht="15.75" x14ac:dyDescent="0.25">
      <c r="B66" s="4"/>
      <c r="C66" s="5"/>
      <c r="D66" s="6"/>
      <c r="E66" s="6"/>
      <c r="F66" s="6"/>
      <c r="G66" s="6"/>
      <c r="H66" s="6"/>
      <c r="I66" s="6"/>
      <c r="J66" s="6"/>
      <c r="K66" s="6"/>
      <c r="L66" s="6"/>
      <c r="M66" s="6"/>
      <c r="O66" s="18"/>
      <c r="P66" s="18"/>
      <c r="R66" s="17"/>
      <c r="S66" s="17"/>
      <c r="T66" s="19"/>
    </row>
    <row r="67" spans="2:20" ht="15.75" x14ac:dyDescent="0.25">
      <c r="B67" s="4"/>
      <c r="C67" s="5"/>
      <c r="D67" s="6"/>
      <c r="E67" s="6"/>
      <c r="F67" s="6"/>
      <c r="G67" s="6"/>
      <c r="H67" s="6"/>
      <c r="I67" s="6"/>
      <c r="J67" s="6"/>
      <c r="K67" s="6"/>
      <c r="L67" s="6"/>
      <c r="M67" s="6"/>
      <c r="O67" s="20"/>
      <c r="P67" s="20"/>
      <c r="T67" s="21"/>
    </row>
    <row r="68" spans="2:20" ht="15.75" x14ac:dyDescent="0.25">
      <c r="B68" s="4"/>
      <c r="C68" s="5"/>
      <c r="D68" s="6"/>
      <c r="E68" s="6"/>
      <c r="F68" s="6"/>
      <c r="G68" s="6"/>
      <c r="H68" s="6"/>
      <c r="I68" s="6"/>
      <c r="J68" s="6"/>
      <c r="K68" s="6"/>
      <c r="L68" s="6"/>
      <c r="M68" s="6"/>
      <c r="O68" s="20"/>
      <c r="P68" s="20"/>
      <c r="T68" s="21"/>
    </row>
    <row r="69" spans="2:20" ht="15.75" x14ac:dyDescent="0.25">
      <c r="B69" s="4"/>
      <c r="C69" s="5"/>
      <c r="D69" s="6"/>
      <c r="E69" s="6"/>
      <c r="F69" s="6"/>
      <c r="G69" s="6"/>
      <c r="H69" s="6"/>
      <c r="I69" s="6"/>
      <c r="J69" s="6"/>
      <c r="K69" s="6"/>
      <c r="L69" s="6"/>
      <c r="M69" s="6"/>
      <c r="O69" s="20"/>
      <c r="P69" s="20"/>
      <c r="T69" s="21"/>
    </row>
    <row r="70" spans="2:20" ht="15.75" x14ac:dyDescent="0.25">
      <c r="B70" s="4"/>
      <c r="C70" s="5"/>
      <c r="D70" s="6"/>
      <c r="E70" s="6"/>
      <c r="F70" s="6"/>
      <c r="G70" s="6"/>
      <c r="H70" s="6"/>
      <c r="I70" s="6"/>
      <c r="J70" s="6"/>
      <c r="K70" s="6"/>
      <c r="L70" s="6"/>
      <c r="M70" s="6"/>
      <c r="O70" s="20"/>
      <c r="P70" s="20"/>
      <c r="T70" s="21"/>
    </row>
    <row r="71" spans="2:20" ht="15.75" x14ac:dyDescent="0.25">
      <c r="B71" s="4"/>
      <c r="C71" s="5"/>
      <c r="D71" s="6"/>
      <c r="E71" s="6"/>
      <c r="F71" s="6"/>
      <c r="G71" s="6"/>
      <c r="H71" s="6"/>
      <c r="I71" s="6"/>
      <c r="J71" s="6"/>
      <c r="K71" s="6"/>
      <c r="L71" s="6"/>
      <c r="M71" s="6"/>
      <c r="O71" s="20"/>
      <c r="P71" s="20"/>
      <c r="T71" s="21"/>
    </row>
    <row r="72" spans="2:20" ht="15.75" x14ac:dyDescent="0.25">
      <c r="B72" s="4"/>
      <c r="C72" s="5"/>
      <c r="D72" s="6"/>
      <c r="E72" s="6"/>
      <c r="F72" s="6"/>
      <c r="G72" s="6"/>
      <c r="H72" s="6"/>
      <c r="I72" s="6"/>
      <c r="J72" s="6"/>
      <c r="K72" s="6"/>
      <c r="L72" s="6"/>
      <c r="M72" s="6"/>
      <c r="O72" s="20"/>
      <c r="P72" s="20"/>
      <c r="T72" s="22"/>
    </row>
    <row r="73" spans="2:20" ht="15.75" x14ac:dyDescent="0.25">
      <c r="B73" s="4"/>
      <c r="C73" s="5"/>
      <c r="D73" s="6"/>
      <c r="E73" s="6"/>
      <c r="F73" s="6"/>
      <c r="G73" s="6"/>
      <c r="H73" s="6"/>
      <c r="I73" s="6"/>
      <c r="J73" s="6"/>
      <c r="K73" s="6"/>
      <c r="L73" s="6"/>
      <c r="M73" s="6"/>
      <c r="O73" s="18"/>
      <c r="P73" s="18"/>
      <c r="R73" s="17"/>
      <c r="S73" s="17"/>
      <c r="T73" s="19"/>
    </row>
    <row r="74" spans="2:20" ht="15.75" x14ac:dyDescent="0.25">
      <c r="B74" s="4"/>
      <c r="C74" s="5"/>
      <c r="D74" s="6"/>
      <c r="E74" s="6"/>
      <c r="F74" s="6"/>
      <c r="G74" s="6"/>
      <c r="H74" s="6"/>
      <c r="I74" s="6"/>
      <c r="J74" s="6"/>
      <c r="K74" s="6"/>
      <c r="L74" s="6"/>
      <c r="M74" s="6"/>
      <c r="O74" s="20"/>
      <c r="P74" s="20"/>
      <c r="T74" s="21"/>
    </row>
    <row r="75" spans="2:20" ht="15.75" x14ac:dyDescent="0.25">
      <c r="B75" s="4"/>
      <c r="C75" s="5"/>
      <c r="D75" s="6"/>
      <c r="E75" s="6"/>
      <c r="F75" s="6"/>
      <c r="G75" s="6"/>
      <c r="H75" s="6"/>
      <c r="I75" s="6"/>
      <c r="J75" s="6"/>
      <c r="K75" s="6"/>
      <c r="L75" s="6"/>
      <c r="M75" s="6"/>
      <c r="O75" s="20"/>
      <c r="P75" s="20"/>
      <c r="T75" s="21"/>
    </row>
    <row r="76" spans="2:20" ht="15.75" x14ac:dyDescent="0.25">
      <c r="B76" s="4"/>
      <c r="C76" s="5"/>
      <c r="D76" s="6"/>
      <c r="E76" s="6"/>
      <c r="F76" s="6"/>
      <c r="G76" s="6"/>
      <c r="H76" s="6"/>
      <c r="I76" s="6"/>
      <c r="J76" s="6"/>
      <c r="K76" s="6"/>
      <c r="L76" s="6"/>
      <c r="M76" s="6"/>
      <c r="O76" s="20"/>
      <c r="P76" s="20"/>
      <c r="T76" s="21"/>
    </row>
    <row r="77" spans="2:20" ht="15.75" x14ac:dyDescent="0.25">
      <c r="B77" s="4"/>
      <c r="C77" s="5"/>
      <c r="D77" s="6"/>
      <c r="E77" s="6"/>
      <c r="F77" s="6"/>
      <c r="G77" s="6"/>
      <c r="H77" s="6"/>
      <c r="I77" s="6"/>
      <c r="J77" s="6"/>
      <c r="K77" s="6"/>
      <c r="L77" s="6"/>
      <c r="M77" s="6"/>
      <c r="O77" s="20"/>
      <c r="P77" s="20"/>
      <c r="T77" s="21"/>
    </row>
    <row r="78" spans="2:20" ht="15.75" x14ac:dyDescent="0.25">
      <c r="B78" s="4"/>
      <c r="C78" s="5"/>
      <c r="D78" s="6"/>
      <c r="E78" s="6"/>
      <c r="F78" s="6"/>
      <c r="G78" s="6"/>
      <c r="H78" s="6"/>
      <c r="I78" s="6"/>
      <c r="J78" s="6"/>
      <c r="K78" s="6"/>
      <c r="L78" s="6"/>
      <c r="M78" s="6"/>
      <c r="O78" s="20"/>
      <c r="P78" s="20"/>
      <c r="T78" s="21"/>
    </row>
    <row r="79" spans="2:20" ht="15.75" x14ac:dyDescent="0.25">
      <c r="B79" s="4"/>
      <c r="C79" s="5"/>
      <c r="D79" s="6"/>
      <c r="E79" s="6"/>
      <c r="F79" s="6"/>
      <c r="G79" s="6"/>
      <c r="H79" s="6"/>
      <c r="I79" s="6"/>
      <c r="J79" s="6"/>
      <c r="K79" s="6"/>
      <c r="L79" s="6"/>
      <c r="M79" s="6"/>
      <c r="O79" s="20"/>
      <c r="P79" s="20"/>
      <c r="T79" s="22"/>
    </row>
    <row r="80" spans="2:20" ht="15.75" x14ac:dyDescent="0.25">
      <c r="B80" s="4"/>
      <c r="C80" s="5"/>
      <c r="D80" s="6"/>
      <c r="E80" s="6"/>
      <c r="F80" s="6"/>
      <c r="G80" s="6"/>
      <c r="H80" s="6"/>
      <c r="I80" s="6"/>
      <c r="J80" s="6"/>
      <c r="K80" s="6"/>
      <c r="L80" s="6"/>
      <c r="M80" s="6"/>
      <c r="O80" s="18"/>
      <c r="P80" s="18"/>
      <c r="R80" s="17"/>
      <c r="S80" s="17"/>
      <c r="T80" s="19"/>
    </row>
    <row r="81" spans="2:20" ht="15.75" x14ac:dyDescent="0.25">
      <c r="B81" s="4"/>
      <c r="C81" s="5"/>
      <c r="D81" s="6"/>
      <c r="E81" s="6"/>
      <c r="F81" s="6"/>
      <c r="G81" s="6"/>
      <c r="H81" s="6"/>
      <c r="I81" s="6"/>
      <c r="J81" s="6"/>
      <c r="K81" s="6"/>
      <c r="L81" s="6"/>
      <c r="M81" s="6"/>
      <c r="O81" s="20"/>
      <c r="P81" s="20"/>
      <c r="T81" s="21"/>
    </row>
    <row r="82" spans="2:20" ht="15.75" x14ac:dyDescent="0.25">
      <c r="B82" s="4"/>
      <c r="C82" s="5"/>
      <c r="D82" s="6"/>
      <c r="E82" s="6"/>
      <c r="F82" s="6"/>
      <c r="G82" s="6"/>
      <c r="H82" s="6"/>
      <c r="I82" s="6"/>
      <c r="J82" s="6"/>
      <c r="K82" s="6"/>
      <c r="L82" s="6"/>
      <c r="M82" s="6"/>
      <c r="O82" s="20"/>
      <c r="P82" s="20"/>
      <c r="T82" s="21"/>
    </row>
    <row r="83" spans="2:20" ht="15.75" x14ac:dyDescent="0.25">
      <c r="B83" s="4"/>
      <c r="C83" s="5"/>
      <c r="D83" s="6"/>
      <c r="E83" s="6"/>
      <c r="F83" s="6"/>
      <c r="G83" s="6"/>
      <c r="H83" s="6"/>
      <c r="I83" s="6"/>
      <c r="J83" s="6"/>
      <c r="K83" s="6"/>
      <c r="L83" s="6"/>
      <c r="M83" s="6"/>
      <c r="O83" s="20"/>
      <c r="P83" s="20"/>
      <c r="T83" s="21"/>
    </row>
    <row r="84" spans="2:20" ht="15.75" x14ac:dyDescent="0.25">
      <c r="B84" s="4"/>
      <c r="C84" s="5"/>
      <c r="D84" s="6"/>
      <c r="E84" s="6"/>
      <c r="F84" s="6"/>
      <c r="G84" s="6"/>
      <c r="H84" s="6"/>
      <c r="I84" s="6"/>
      <c r="J84" s="6"/>
      <c r="K84" s="6"/>
      <c r="L84" s="6"/>
      <c r="M84" s="6"/>
      <c r="O84" s="20"/>
      <c r="P84" s="20"/>
      <c r="T84" s="21"/>
    </row>
    <row r="85" spans="2:20" ht="15.75" x14ac:dyDescent="0.25">
      <c r="B85" s="4"/>
      <c r="C85" s="5"/>
      <c r="D85" s="6"/>
      <c r="E85" s="6"/>
      <c r="F85" s="6"/>
      <c r="G85" s="6"/>
      <c r="H85" s="6"/>
      <c r="I85" s="6"/>
      <c r="J85" s="6"/>
      <c r="K85" s="6"/>
      <c r="L85" s="6"/>
      <c r="M85" s="6"/>
      <c r="O85" s="20"/>
      <c r="P85" s="20"/>
      <c r="T85" s="21"/>
    </row>
    <row r="86" spans="2:20" ht="15.75" x14ac:dyDescent="0.25">
      <c r="B86" s="4"/>
      <c r="C86" s="5"/>
      <c r="D86" s="6"/>
      <c r="E86" s="6"/>
      <c r="F86" s="6"/>
      <c r="G86" s="6"/>
      <c r="H86" s="6"/>
      <c r="I86" s="6"/>
      <c r="J86" s="6"/>
      <c r="K86" s="6"/>
      <c r="L86" s="6"/>
      <c r="M86" s="6"/>
      <c r="O86" s="20"/>
      <c r="P86" s="20"/>
      <c r="T86" s="22"/>
    </row>
    <row r="87" spans="2:20" ht="15.75" x14ac:dyDescent="0.25">
      <c r="B87" s="4"/>
      <c r="C87" s="5"/>
      <c r="D87" s="6"/>
      <c r="E87" s="6"/>
      <c r="F87" s="6"/>
      <c r="G87" s="6"/>
      <c r="H87" s="6"/>
      <c r="I87" s="6"/>
      <c r="J87" s="6"/>
      <c r="K87" s="6"/>
      <c r="L87" s="6"/>
      <c r="M87" s="6"/>
      <c r="O87" s="18"/>
      <c r="P87" s="18"/>
      <c r="R87" s="17"/>
      <c r="S87" s="17"/>
      <c r="T87" s="19"/>
    </row>
    <row r="88" spans="2:20" ht="15.75" x14ac:dyDescent="0.25">
      <c r="B88" s="4"/>
      <c r="C88" s="5"/>
      <c r="D88" s="6"/>
      <c r="E88" s="6"/>
      <c r="F88" s="6"/>
      <c r="G88" s="6"/>
      <c r="H88" s="6"/>
      <c r="I88" s="6"/>
      <c r="J88" s="6"/>
      <c r="K88" s="6"/>
      <c r="L88" s="6"/>
      <c r="M88" s="6"/>
      <c r="O88" s="20"/>
      <c r="P88" s="20"/>
      <c r="T88" s="21"/>
    </row>
    <row r="89" spans="2:20" ht="15.75" x14ac:dyDescent="0.25">
      <c r="B89" s="4"/>
      <c r="C89" s="5"/>
      <c r="D89" s="6"/>
      <c r="E89" s="6"/>
      <c r="F89" s="6"/>
      <c r="G89" s="6"/>
      <c r="H89" s="6"/>
      <c r="I89" s="6"/>
      <c r="J89" s="6"/>
      <c r="K89" s="6"/>
      <c r="L89" s="6"/>
      <c r="M89" s="6"/>
      <c r="O89" s="20"/>
      <c r="P89" s="20"/>
      <c r="T89" s="21"/>
    </row>
    <row r="90" spans="2:20" ht="15.75" x14ac:dyDescent="0.25">
      <c r="B90" s="4"/>
      <c r="C90" s="5"/>
      <c r="D90" s="6"/>
      <c r="E90" s="6"/>
      <c r="F90" s="6"/>
      <c r="G90" s="6"/>
      <c r="H90" s="6"/>
      <c r="I90" s="6"/>
      <c r="J90" s="6"/>
      <c r="K90" s="6"/>
      <c r="L90" s="6"/>
      <c r="M90" s="6"/>
      <c r="O90" s="20"/>
      <c r="P90" s="20"/>
      <c r="T90" s="21"/>
    </row>
    <row r="91" spans="2:20" ht="15.75" x14ac:dyDescent="0.25">
      <c r="B91" s="4"/>
      <c r="C91" s="5"/>
      <c r="D91" s="6"/>
      <c r="E91" s="6"/>
      <c r="F91" s="6"/>
      <c r="G91" s="6"/>
      <c r="H91" s="6"/>
      <c r="I91" s="6"/>
      <c r="J91" s="6"/>
      <c r="K91" s="6"/>
      <c r="L91" s="6"/>
      <c r="M91" s="6"/>
      <c r="O91" s="20"/>
      <c r="P91" s="20"/>
      <c r="T91" s="21"/>
    </row>
    <row r="92" spans="2:20" ht="15.75" x14ac:dyDescent="0.25">
      <c r="B92" s="4"/>
      <c r="C92" s="5"/>
      <c r="D92" s="6"/>
      <c r="E92" s="6"/>
      <c r="F92" s="6"/>
      <c r="G92" s="6"/>
      <c r="H92" s="6"/>
      <c r="I92" s="6"/>
      <c r="J92" s="6"/>
      <c r="K92" s="6"/>
      <c r="L92" s="6"/>
      <c r="M92" s="6"/>
      <c r="O92" s="20"/>
      <c r="P92" s="20"/>
      <c r="T92" s="21"/>
    </row>
    <row r="93" spans="2:20" ht="15.75" x14ac:dyDescent="0.25">
      <c r="B93" s="4"/>
      <c r="C93" s="5"/>
      <c r="D93" s="6"/>
      <c r="E93" s="6"/>
      <c r="F93" s="6"/>
      <c r="G93" s="6"/>
      <c r="H93" s="6"/>
      <c r="I93" s="6"/>
      <c r="J93" s="6"/>
      <c r="K93" s="6"/>
      <c r="L93" s="6"/>
      <c r="M93" s="6"/>
      <c r="O93" s="20"/>
      <c r="P93" s="20"/>
      <c r="T93" s="22"/>
    </row>
    <row r="94" spans="2:20" ht="15.75" x14ac:dyDescent="0.25">
      <c r="B94" s="4"/>
      <c r="C94" s="5"/>
      <c r="D94" s="6"/>
      <c r="E94" s="6"/>
      <c r="F94" s="6"/>
      <c r="G94" s="6"/>
      <c r="H94" s="6"/>
      <c r="I94" s="6"/>
      <c r="J94" s="6"/>
      <c r="K94" s="6"/>
      <c r="L94" s="6"/>
      <c r="M94" s="6"/>
      <c r="O94" s="18"/>
      <c r="P94" s="18"/>
      <c r="R94" s="17"/>
      <c r="S94" s="17"/>
      <c r="T94" s="19"/>
    </row>
    <row r="95" spans="2:20" ht="15.75" x14ac:dyDescent="0.25">
      <c r="B95" s="4"/>
      <c r="C95" s="5"/>
      <c r="D95" s="6"/>
      <c r="E95" s="6"/>
      <c r="F95" s="6"/>
      <c r="G95" s="6"/>
      <c r="H95" s="6"/>
      <c r="I95" s="6"/>
      <c r="J95" s="6"/>
      <c r="K95" s="6"/>
      <c r="L95" s="6"/>
      <c r="M95" s="6"/>
      <c r="O95" s="20"/>
      <c r="P95" s="20"/>
      <c r="T95" s="21"/>
    </row>
    <row r="96" spans="2:20" ht="15.75" x14ac:dyDescent="0.25">
      <c r="B96" s="4"/>
      <c r="C96" s="5"/>
      <c r="D96" s="6"/>
      <c r="E96" s="6"/>
      <c r="F96" s="6"/>
      <c r="G96" s="6"/>
      <c r="H96" s="6"/>
      <c r="I96" s="6"/>
      <c r="J96" s="6"/>
      <c r="K96" s="6"/>
      <c r="L96" s="6"/>
      <c r="M96" s="6"/>
      <c r="O96" s="20"/>
      <c r="P96" s="20"/>
      <c r="T96" s="21"/>
    </row>
    <row r="97" spans="2:20" ht="15.75" x14ac:dyDescent="0.25">
      <c r="B97" s="4"/>
      <c r="C97" s="5"/>
      <c r="D97" s="6"/>
      <c r="E97" s="6"/>
      <c r="F97" s="6"/>
      <c r="G97" s="6"/>
      <c r="H97" s="6"/>
      <c r="I97" s="6"/>
      <c r="J97" s="6"/>
      <c r="K97" s="6"/>
      <c r="L97" s="6"/>
      <c r="M97" s="6"/>
      <c r="O97" s="20"/>
      <c r="P97" s="20"/>
      <c r="T97" s="21"/>
    </row>
    <row r="98" spans="2:20" ht="15.75" x14ac:dyDescent="0.25">
      <c r="B98" s="4"/>
      <c r="C98" s="5"/>
      <c r="D98" s="6"/>
      <c r="E98" s="6"/>
      <c r="F98" s="6"/>
      <c r="G98" s="6"/>
      <c r="H98" s="6"/>
      <c r="I98" s="6"/>
      <c r="J98" s="6"/>
      <c r="K98" s="6"/>
      <c r="L98" s="6"/>
      <c r="M98" s="6"/>
      <c r="O98" s="20"/>
      <c r="P98" s="20"/>
      <c r="T98" s="21"/>
    </row>
    <row r="99" spans="2:20" ht="15.75" x14ac:dyDescent="0.25">
      <c r="B99" s="4"/>
      <c r="C99" s="5"/>
      <c r="D99" s="6"/>
      <c r="E99" s="6"/>
      <c r="F99" s="6"/>
      <c r="G99" s="6"/>
      <c r="H99" s="6"/>
      <c r="I99" s="6"/>
      <c r="J99" s="6"/>
      <c r="K99" s="6"/>
      <c r="L99" s="6"/>
      <c r="M99" s="6"/>
      <c r="O99" s="20"/>
      <c r="P99" s="20"/>
      <c r="T99" s="21"/>
    </row>
    <row r="100" spans="2:20" ht="15.75" x14ac:dyDescent="0.25">
      <c r="B100" s="4"/>
      <c r="C100" s="5"/>
      <c r="D100" s="6"/>
      <c r="E100" s="6"/>
      <c r="F100" s="6"/>
      <c r="G100" s="6"/>
      <c r="H100" s="6"/>
      <c r="I100" s="6"/>
      <c r="J100" s="6"/>
      <c r="K100" s="6"/>
      <c r="L100" s="6"/>
      <c r="M100" s="6"/>
    </row>
    <row r="101" spans="2:20" ht="15.75" x14ac:dyDescent="0.25">
      <c r="B101" s="4"/>
      <c r="C101" s="5"/>
      <c r="D101" s="6"/>
      <c r="E101" s="6"/>
      <c r="F101" s="6"/>
      <c r="G101" s="6"/>
      <c r="H101" s="6"/>
      <c r="I101" s="6"/>
      <c r="J101" s="6"/>
      <c r="K101" s="6"/>
      <c r="L101" s="6"/>
      <c r="M101" s="6"/>
    </row>
    <row r="102" spans="2:20" ht="15.75" x14ac:dyDescent="0.25">
      <c r="B102" s="4"/>
      <c r="C102" s="5"/>
      <c r="D102" s="6"/>
      <c r="E102" s="6"/>
      <c r="F102" s="6"/>
      <c r="G102" s="6"/>
      <c r="H102" s="6"/>
      <c r="I102" s="6"/>
      <c r="J102" s="6"/>
      <c r="K102" s="6"/>
      <c r="L102" s="6"/>
      <c r="M102" s="6"/>
    </row>
    <row r="103" spans="2:20" ht="15.75" x14ac:dyDescent="0.25">
      <c r="B103" s="4"/>
      <c r="C103" s="5"/>
      <c r="D103" s="6"/>
      <c r="E103" s="6"/>
      <c r="F103" s="6"/>
      <c r="G103" s="6"/>
      <c r="H103" s="6"/>
      <c r="I103" s="6"/>
      <c r="J103" s="6"/>
      <c r="K103" s="6"/>
      <c r="L103" s="6"/>
      <c r="M103" s="6"/>
    </row>
    <row r="104" spans="2:20" ht="15.75" x14ac:dyDescent="0.25">
      <c r="B104" s="4"/>
      <c r="C104" s="5"/>
      <c r="D104" s="6"/>
      <c r="E104" s="6"/>
      <c r="F104" s="6"/>
      <c r="G104" s="6"/>
      <c r="H104" s="6"/>
      <c r="I104" s="6"/>
      <c r="J104" s="6"/>
      <c r="K104" s="6"/>
      <c r="L104" s="6"/>
      <c r="M104" s="6"/>
    </row>
    <row r="105" spans="2:20" ht="15.75" x14ac:dyDescent="0.25">
      <c r="B105" s="4"/>
      <c r="C105" s="5"/>
      <c r="D105" s="6"/>
      <c r="E105" s="6"/>
      <c r="F105" s="6"/>
      <c r="G105" s="6"/>
      <c r="H105" s="6"/>
      <c r="I105" s="6"/>
      <c r="J105" s="6"/>
      <c r="K105" s="6"/>
      <c r="L105" s="6"/>
      <c r="M105" s="6"/>
    </row>
    <row r="106" spans="2:20" ht="15.75" x14ac:dyDescent="0.25">
      <c r="B106" s="4"/>
      <c r="C106" s="5"/>
      <c r="D106" s="6"/>
      <c r="E106" s="6"/>
      <c r="F106" s="6"/>
      <c r="G106" s="6"/>
      <c r="H106" s="6"/>
      <c r="I106" s="6"/>
      <c r="J106" s="6"/>
      <c r="K106" s="6"/>
      <c r="L106" s="6"/>
      <c r="M106" s="6"/>
    </row>
    <row r="107" spans="2:20" ht="15.75" x14ac:dyDescent="0.25">
      <c r="B107" s="4"/>
      <c r="C107" s="5"/>
      <c r="D107" s="6"/>
      <c r="E107" s="6"/>
      <c r="F107" s="6"/>
      <c r="G107" s="6"/>
      <c r="H107" s="6"/>
      <c r="I107" s="6"/>
      <c r="J107" s="6"/>
      <c r="K107" s="6"/>
      <c r="L107" s="6"/>
      <c r="M107" s="6"/>
    </row>
    <row r="108" spans="2:20" ht="15.75" x14ac:dyDescent="0.25">
      <c r="B108" s="4"/>
      <c r="C108" s="5"/>
      <c r="D108" s="6"/>
      <c r="E108" s="6"/>
      <c r="F108" s="6"/>
      <c r="G108" s="6"/>
      <c r="H108" s="6"/>
      <c r="I108" s="6"/>
      <c r="J108" s="6"/>
      <c r="K108" s="6"/>
      <c r="L108" s="6"/>
      <c r="M108" s="6"/>
    </row>
    <row r="109" spans="2:20" ht="15.75" x14ac:dyDescent="0.25">
      <c r="B109" s="4"/>
      <c r="C109" s="5"/>
      <c r="D109" s="6"/>
      <c r="E109" s="6"/>
      <c r="F109" s="6"/>
      <c r="G109" s="6"/>
      <c r="H109" s="6"/>
      <c r="I109" s="6"/>
      <c r="J109" s="6"/>
      <c r="K109" s="6"/>
      <c r="L109" s="6"/>
      <c r="M109" s="6"/>
    </row>
    <row r="110" spans="2:20" ht="15.75" x14ac:dyDescent="0.25">
      <c r="B110" s="4"/>
      <c r="C110" s="5"/>
      <c r="D110" s="6"/>
      <c r="E110" s="6"/>
      <c r="F110" s="6"/>
      <c r="G110" s="6"/>
      <c r="H110" s="6"/>
      <c r="I110" s="6"/>
      <c r="J110" s="6"/>
      <c r="K110" s="6"/>
      <c r="L110" s="6"/>
      <c r="M110" s="6"/>
    </row>
    <row r="111" spans="2:20" ht="15.75" x14ac:dyDescent="0.25">
      <c r="B111" s="4"/>
      <c r="C111" s="5"/>
      <c r="D111" s="6"/>
      <c r="E111" s="6"/>
      <c r="F111" s="6"/>
      <c r="G111" s="6"/>
      <c r="H111" s="6"/>
      <c r="I111" s="6"/>
      <c r="J111" s="6"/>
      <c r="K111" s="6"/>
      <c r="L111" s="6"/>
      <c r="M111" s="6"/>
    </row>
    <row r="112" spans="2:20" ht="15.75" x14ac:dyDescent="0.25">
      <c r="B112" s="4"/>
      <c r="C112" s="5"/>
      <c r="D112" s="6"/>
      <c r="E112" s="6"/>
      <c r="F112" s="6"/>
      <c r="G112" s="6"/>
      <c r="H112" s="6"/>
      <c r="I112" s="6"/>
      <c r="J112" s="6"/>
      <c r="K112" s="6"/>
      <c r="L112" s="6"/>
      <c r="M112" s="6"/>
    </row>
    <row r="113" spans="2:13" ht="15.75" x14ac:dyDescent="0.25">
      <c r="B113" s="4"/>
      <c r="C113" s="5"/>
      <c r="D113" s="6"/>
      <c r="E113" s="6"/>
      <c r="F113" s="6"/>
      <c r="G113" s="6"/>
      <c r="H113" s="6"/>
      <c r="I113" s="6"/>
      <c r="J113" s="6"/>
      <c r="K113" s="6"/>
      <c r="L113" s="6"/>
      <c r="M113" s="6"/>
    </row>
    <row r="114" spans="2:13" ht="15.75" x14ac:dyDescent="0.25">
      <c r="B114" s="4"/>
      <c r="C114" s="5"/>
      <c r="D114" s="6"/>
      <c r="E114" s="6"/>
      <c r="F114" s="6"/>
      <c r="G114" s="6"/>
      <c r="H114" s="6"/>
      <c r="I114" s="6"/>
      <c r="J114" s="6"/>
      <c r="K114" s="6"/>
      <c r="L114" s="6"/>
      <c r="M114" s="6"/>
    </row>
    <row r="115" spans="2:13" ht="15.75" x14ac:dyDescent="0.25">
      <c r="B115" s="4"/>
      <c r="C115" s="5"/>
      <c r="D115" s="6"/>
      <c r="E115" s="6"/>
      <c r="F115" s="6"/>
      <c r="G115" s="6"/>
      <c r="H115" s="6"/>
      <c r="I115" s="6"/>
      <c r="J115" s="6"/>
      <c r="K115" s="6"/>
      <c r="L115" s="6"/>
      <c r="M115" s="6"/>
    </row>
    <row r="116" spans="2:13" ht="15.75" x14ac:dyDescent="0.25">
      <c r="B116" s="4"/>
      <c r="C116" s="5"/>
      <c r="D116" s="6"/>
      <c r="E116" s="6"/>
      <c r="F116" s="6"/>
      <c r="G116" s="6"/>
      <c r="H116" s="6"/>
      <c r="I116" s="6"/>
      <c r="J116" s="6"/>
      <c r="K116" s="6"/>
      <c r="L116" s="6"/>
      <c r="M116" s="6"/>
    </row>
    <row r="117" spans="2:13" ht="15.75" x14ac:dyDescent="0.25">
      <c r="B117" s="4"/>
      <c r="C117" s="5"/>
      <c r="D117" s="6"/>
      <c r="E117" s="6"/>
      <c r="F117" s="6"/>
      <c r="G117" s="6"/>
      <c r="H117" s="6"/>
      <c r="I117" s="6"/>
      <c r="J117" s="6"/>
      <c r="K117" s="6"/>
      <c r="L117" s="6"/>
      <c r="M117" s="6"/>
    </row>
    <row r="118" spans="2:13" ht="15.75" x14ac:dyDescent="0.25">
      <c r="B118" s="4"/>
      <c r="C118" s="5"/>
      <c r="D118" s="6"/>
      <c r="E118" s="6"/>
      <c r="F118" s="6"/>
      <c r="G118" s="6"/>
      <c r="H118" s="6"/>
      <c r="I118" s="6"/>
      <c r="J118" s="6"/>
      <c r="K118" s="6"/>
      <c r="L118" s="6"/>
      <c r="M118" s="6"/>
    </row>
    <row r="119" spans="2:13" ht="15.75" x14ac:dyDescent="0.25">
      <c r="B119" s="4"/>
      <c r="C119" s="5"/>
      <c r="D119" s="6"/>
      <c r="E119" s="6"/>
      <c r="F119" s="6"/>
      <c r="G119" s="6"/>
      <c r="H119" s="6"/>
      <c r="I119" s="6"/>
      <c r="J119" s="6"/>
      <c r="K119" s="6"/>
      <c r="L119" s="6"/>
      <c r="M119" s="6"/>
    </row>
    <row r="120" spans="2:13" ht="15.75" x14ac:dyDescent="0.25">
      <c r="B120" s="4"/>
      <c r="C120" s="5"/>
      <c r="D120" s="6"/>
      <c r="E120" s="6"/>
      <c r="F120" s="6"/>
      <c r="G120" s="6"/>
      <c r="H120" s="6"/>
      <c r="I120" s="6"/>
      <c r="J120" s="6"/>
      <c r="K120" s="6"/>
      <c r="L120" s="6"/>
      <c r="M120" s="6"/>
    </row>
    <row r="121" spans="2:13" ht="15.75" x14ac:dyDescent="0.25">
      <c r="B121" s="4"/>
      <c r="C121" s="5"/>
      <c r="D121" s="6"/>
      <c r="E121" s="6"/>
      <c r="F121" s="6"/>
      <c r="G121" s="6"/>
      <c r="H121" s="6"/>
      <c r="I121" s="6"/>
      <c r="J121" s="6"/>
      <c r="K121" s="6"/>
      <c r="L121" s="6"/>
      <c r="M121" s="6"/>
    </row>
    <row r="122" spans="2:13" ht="15.75" x14ac:dyDescent="0.25">
      <c r="B122" s="4"/>
      <c r="C122" s="5"/>
      <c r="D122" s="6"/>
      <c r="E122" s="6"/>
      <c r="F122" s="6"/>
      <c r="G122" s="6"/>
      <c r="H122" s="6"/>
      <c r="I122" s="6"/>
      <c r="J122" s="6"/>
      <c r="K122" s="6"/>
      <c r="L122" s="6"/>
      <c r="M122" s="6"/>
    </row>
    <row r="123" spans="2:13" ht="15.75" x14ac:dyDescent="0.25">
      <c r="B123" s="4"/>
      <c r="C123" s="5"/>
      <c r="D123" s="6"/>
      <c r="E123" s="6"/>
      <c r="F123" s="6"/>
      <c r="G123" s="6"/>
      <c r="H123" s="6"/>
      <c r="I123" s="6"/>
      <c r="J123" s="6"/>
      <c r="K123" s="6"/>
      <c r="L123" s="6"/>
      <c r="M123" s="6"/>
    </row>
    <row r="124" spans="2:13" ht="15.75" x14ac:dyDescent="0.25">
      <c r="B124" s="4"/>
      <c r="C124" s="5"/>
      <c r="D124" s="6"/>
      <c r="E124" s="6"/>
      <c r="F124" s="6"/>
      <c r="G124" s="6"/>
      <c r="H124" s="6"/>
      <c r="I124" s="6"/>
      <c r="J124" s="6"/>
      <c r="K124" s="6"/>
      <c r="L124" s="6"/>
      <c r="M124" s="6"/>
    </row>
    <row r="125" spans="2:13" ht="15.75" x14ac:dyDescent="0.25">
      <c r="B125" s="4"/>
      <c r="C125" s="5"/>
      <c r="D125" s="6"/>
      <c r="E125" s="6"/>
      <c r="F125" s="6"/>
      <c r="G125" s="6"/>
      <c r="H125" s="6"/>
      <c r="I125" s="6"/>
      <c r="J125" s="6"/>
      <c r="K125" s="6"/>
      <c r="L125" s="6"/>
      <c r="M125" s="6"/>
    </row>
    <row r="126" spans="2:13" ht="15.75" x14ac:dyDescent="0.25">
      <c r="B126" s="4"/>
      <c r="C126" s="5"/>
      <c r="D126" s="6"/>
      <c r="E126" s="6"/>
      <c r="F126" s="6"/>
      <c r="G126" s="6"/>
      <c r="H126" s="6"/>
      <c r="I126" s="6"/>
      <c r="J126" s="6"/>
      <c r="K126" s="6"/>
      <c r="L126" s="6"/>
      <c r="M126" s="6"/>
    </row>
    <row r="127" spans="2:13" x14ac:dyDescent="0.25">
      <c r="B127" s="1"/>
      <c r="C127" s="2"/>
      <c r="D127" s="3"/>
      <c r="E127" s="3" t="s">
        <v>8</v>
      </c>
      <c r="F127" s="3" t="s">
        <v>8</v>
      </c>
      <c r="G127" s="3" t="s">
        <v>8</v>
      </c>
      <c r="H127" s="3" t="s">
        <v>8</v>
      </c>
      <c r="I127" s="3"/>
      <c r="J127" s="3" t="s">
        <v>8</v>
      </c>
      <c r="K127" s="3" t="s">
        <v>8</v>
      </c>
      <c r="L127" s="3" t="s">
        <v>8</v>
      </c>
      <c r="M127" s="3" t="s">
        <v>8</v>
      </c>
    </row>
  </sheetData>
  <mergeCells count="2">
    <mergeCell ref="O1:R1"/>
    <mergeCell ref="S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Summary Sheet</vt:lpstr>
      <vt:lpstr>Sheet 1</vt:lpstr>
      <vt:lpstr>Sheet 2</vt:lpstr>
      <vt:lpstr>Sheet 3</vt:lpstr>
      <vt:lpstr>Sheet 4</vt:lpstr>
      <vt:lpstr>Sheet 5</vt:lpstr>
    </vt:vector>
  </TitlesOfParts>
  <Company>University of South Australia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Heskett</dc:creator>
  <cp:lastModifiedBy>Anita Trenwith</cp:lastModifiedBy>
  <dcterms:created xsi:type="dcterms:W3CDTF">2016-03-09T05:33:34Z</dcterms:created>
  <dcterms:modified xsi:type="dcterms:W3CDTF">2019-05-03T02:08:22Z</dcterms:modified>
</cp:coreProperties>
</file>